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kera\Desktop\"/>
    </mc:Choice>
  </mc:AlternateContent>
  <xr:revisionPtr revIDLastSave="0" documentId="13_ncr:1_{34504845-A0D2-4C8B-A51E-BE280E83EB43}" xr6:coauthVersionLast="45" xr6:coauthVersionMax="45" xr10:uidLastSave="{00000000-0000-0000-0000-000000000000}"/>
  <bookViews>
    <workbookView xWindow="-120" yWindow="-120" windowWidth="20730" windowHeight="11160" xr2:uid="{E4AF0917-437E-4234-8591-C6AB22EDC0EB}"/>
  </bookViews>
  <sheets>
    <sheet name="申込書・承認通知書" sheetId="1" r:id="rId1"/>
  </sheets>
  <definedNames>
    <definedName name="_xlnm.Print_Area" localSheetId="0">申込書・承認通知書!$B$1:$AX$52,申込書・承認通知書!$BC$1:$CY$51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1" i="1" l="1"/>
  <c r="AZ61" i="1" s="1"/>
  <c r="BB61" i="1" l="1"/>
  <c r="CI41" i="1"/>
  <c r="BP40" i="1"/>
  <c r="BP41" i="1"/>
  <c r="BZ39" i="1"/>
  <c r="BZ40" i="1"/>
  <c r="BZ41" i="1"/>
  <c r="BZ38" i="1"/>
  <c r="BP39" i="1"/>
  <c r="BP38" i="1"/>
  <c r="BA56" i="1"/>
  <c r="BB56" i="1" s="1"/>
  <c r="BA55" i="1"/>
  <c r="BB55" i="1" s="1"/>
  <c r="AY56" i="1"/>
  <c r="AZ56" i="1" s="1"/>
  <c r="AY55" i="1"/>
  <c r="AZ55" i="1" s="1"/>
  <c r="AW56" i="1"/>
  <c r="AX56" i="1" s="1"/>
  <c r="AW55" i="1"/>
  <c r="AX55" i="1" s="1"/>
  <c r="AP58" i="1"/>
  <c r="AP59" i="1"/>
  <c r="AP60" i="1"/>
  <c r="AP57" i="1"/>
  <c r="AL58" i="1"/>
  <c r="AL59" i="1"/>
  <c r="AX59" i="1" s="1"/>
  <c r="AL60" i="1"/>
  <c r="AL57" i="1"/>
  <c r="AF58" i="1"/>
  <c r="AF59" i="1"/>
  <c r="AF60" i="1"/>
  <c r="AF57" i="1"/>
  <c r="AB58" i="1"/>
  <c r="AW58" i="1" s="1"/>
  <c r="AB59" i="1"/>
  <c r="AW59" i="1" s="1"/>
  <c r="AB60" i="1"/>
  <c r="AW60" i="1" s="1"/>
  <c r="AB57" i="1"/>
  <c r="CU13" i="1"/>
  <c r="CQ13" i="1"/>
  <c r="CL13" i="1"/>
  <c r="CI40" i="1"/>
  <c r="CP36" i="1"/>
  <c r="CP35" i="1"/>
  <c r="BU44" i="1"/>
  <c r="BM44" i="1"/>
  <c r="BT48" i="1"/>
  <c r="BP46" i="1"/>
  <c r="BL42" i="1"/>
  <c r="BV39" i="1"/>
  <c r="BV40" i="1"/>
  <c r="BV41" i="1"/>
  <c r="BV38" i="1"/>
  <c r="BZ37" i="1"/>
  <c r="BS37" i="1"/>
  <c r="BL38" i="1"/>
  <c r="BL39" i="1"/>
  <c r="BL40" i="1"/>
  <c r="BL41" i="1"/>
  <c r="BL37" i="1"/>
  <c r="BZ36" i="1"/>
  <c r="BS36" i="1"/>
  <c r="BL36" i="1"/>
  <c r="CC35" i="1"/>
  <c r="BW35" i="1"/>
  <c r="BR35" i="1"/>
  <c r="BL35" i="1"/>
  <c r="BL32" i="1"/>
  <c r="BD17" i="1"/>
  <c r="AW57" i="1" l="1"/>
  <c r="AX57" i="1"/>
  <c r="AX60" i="1"/>
  <c r="AY60" i="1" s="1"/>
  <c r="AZ60" i="1" s="1"/>
  <c r="BB60" i="1" s="1"/>
  <c r="AY59" i="1"/>
  <c r="AZ59" i="1" s="1"/>
  <c r="BB59" i="1" s="1"/>
  <c r="AX58" i="1"/>
  <c r="AY57" i="1" l="1"/>
  <c r="AZ57" i="1" s="1"/>
  <c r="BB57" i="1" s="1"/>
  <c r="AY58" i="1"/>
  <c r="AZ58" i="1" s="1"/>
  <c r="BB58" i="1" s="1"/>
  <c r="BB62" i="1" l="1"/>
  <c r="AO37" i="1"/>
  <c r="S502" i="1" s="1"/>
  <c r="S267" i="1"/>
  <c r="S181" i="1"/>
  <c r="S329" i="1"/>
  <c r="S249" i="1"/>
  <c r="S207" i="1"/>
  <c r="S132" i="1"/>
  <c r="S116" i="1"/>
  <c r="S100" i="1"/>
  <c r="S477" i="1"/>
  <c r="S435" i="1"/>
  <c r="S392" i="1"/>
  <c r="S307" i="1"/>
  <c r="S264" i="1"/>
  <c r="S221" i="1"/>
  <c r="S145" i="1"/>
  <c r="S123" i="1"/>
  <c r="S113" i="1"/>
  <c r="S91" i="1"/>
  <c r="S81" i="1"/>
  <c r="S72" i="1"/>
  <c r="S56" i="1"/>
  <c r="CP37" i="1"/>
  <c r="S483" i="1"/>
  <c r="S440" i="1"/>
  <c r="S419" i="1"/>
  <c r="S397" i="1"/>
  <c r="S355" i="1"/>
  <c r="S333" i="1"/>
  <c r="S312" i="1"/>
  <c r="S269" i="1"/>
  <c r="S248" i="1"/>
  <c r="S227" i="1"/>
  <c r="S184" i="1"/>
  <c r="S163" i="1"/>
  <c r="S147" i="1"/>
  <c r="S126" i="1"/>
  <c r="S115" i="1"/>
  <c r="S105" i="1"/>
  <c r="S89" i="1"/>
  <c r="S83" i="1"/>
  <c r="S78" i="1"/>
  <c r="S70" i="1"/>
  <c r="S66" i="1"/>
  <c r="S62" i="1"/>
  <c r="S492" i="1"/>
  <c r="S481" i="1"/>
  <c r="S471" i="1"/>
  <c r="S439" i="1"/>
  <c r="S428" i="1"/>
  <c r="S417" i="1"/>
  <c r="S396" i="1"/>
  <c r="S385" i="1"/>
  <c r="S375" i="1"/>
  <c r="S343" i="1"/>
  <c r="S332" i="1"/>
  <c r="S311" i="1"/>
  <c r="S279" i="1"/>
  <c r="S257" i="1"/>
  <c r="S236" i="1"/>
  <c r="S193" i="1"/>
  <c r="S172" i="1"/>
  <c r="S154" i="1"/>
  <c r="S141" i="1"/>
  <c r="S130" i="1"/>
  <c r="S119" i="1"/>
  <c r="S109" i="1"/>
  <c r="S98" i="1"/>
  <c r="S87" i="1"/>
  <c r="S73" i="1"/>
  <c r="S65" i="1"/>
  <c r="S57" i="1"/>
  <c r="S497" i="1"/>
  <c r="S487" i="1"/>
  <c r="S476" i="1"/>
  <c r="S465" i="1"/>
  <c r="S455" i="1"/>
  <c r="S444" i="1"/>
  <c r="S433" i="1"/>
  <c r="S423" i="1"/>
  <c r="S412" i="1"/>
  <c r="S401" i="1"/>
  <c r="S391" i="1"/>
  <c r="S380" i="1"/>
  <c r="S369" i="1"/>
  <c r="S359" i="1"/>
  <c r="S348" i="1"/>
  <c r="S337" i="1"/>
  <c r="S327" i="1"/>
  <c r="S316" i="1"/>
  <c r="S305" i="1"/>
  <c r="S295" i="1"/>
  <c r="S284" i="1"/>
  <c r="S273" i="1"/>
  <c r="S263" i="1"/>
  <c r="S252" i="1"/>
  <c r="S241" i="1"/>
  <c r="S231" i="1"/>
  <c r="S220" i="1"/>
  <c r="S209" i="1"/>
  <c r="S199" i="1"/>
  <c r="S188" i="1"/>
  <c r="S177" i="1"/>
  <c r="S167" i="1"/>
  <c r="S158" i="1"/>
  <c r="S150" i="1"/>
  <c r="S143" i="1"/>
  <c r="S138" i="1"/>
  <c r="S133" i="1"/>
  <c r="S127" i="1"/>
  <c r="S122" i="1"/>
  <c r="S117" i="1"/>
  <c r="S111" i="1"/>
  <c r="S106" i="1"/>
  <c r="S101" i="1"/>
  <c r="S95" i="1"/>
  <c r="S90" i="1"/>
  <c r="S85" i="1"/>
  <c r="S79" i="1"/>
  <c r="S75" i="1"/>
  <c r="S71" i="1"/>
  <c r="S67" i="1"/>
  <c r="S63" i="1"/>
  <c r="S59" i="1"/>
  <c r="S449" i="1"/>
  <c r="S353" i="1"/>
  <c r="S321" i="1"/>
  <c r="S289" i="1"/>
  <c r="S268" i="1"/>
  <c r="S247" i="1"/>
  <c r="S225" i="1"/>
  <c r="S204" i="1"/>
  <c r="S183" i="1"/>
  <c r="S162" i="1"/>
  <c r="S146" i="1"/>
  <c r="S135" i="1"/>
  <c r="S125" i="1"/>
  <c r="S114" i="1"/>
  <c r="S103" i="1"/>
  <c r="S93" i="1"/>
  <c r="S82" i="1"/>
  <c r="S77" i="1"/>
  <c r="S69" i="1"/>
  <c r="S61" i="1"/>
  <c r="S215" i="1" l="1"/>
  <c r="S300" i="1"/>
  <c r="S364" i="1"/>
  <c r="S407" i="1"/>
  <c r="S460" i="1"/>
  <c r="S58" i="1"/>
  <c r="S74" i="1"/>
  <c r="S94" i="1"/>
  <c r="S137" i="1"/>
  <c r="S205" i="1"/>
  <c r="S291" i="1"/>
  <c r="S376" i="1"/>
  <c r="S461" i="1"/>
  <c r="S64" i="1"/>
  <c r="S102" i="1"/>
  <c r="S179" i="1"/>
  <c r="S349" i="1"/>
  <c r="S84" i="1"/>
  <c r="S164" i="1"/>
  <c r="S415" i="1"/>
  <c r="S185" i="1"/>
  <c r="S287" i="1"/>
  <c r="S457" i="1"/>
  <c r="S437" i="1"/>
  <c r="S148" i="1"/>
  <c r="S228" i="1"/>
  <c r="S372" i="1"/>
  <c r="S224" i="1"/>
  <c r="S480" i="1"/>
  <c r="S500" i="1"/>
  <c r="S309" i="1"/>
  <c r="S352" i="1"/>
  <c r="S178" i="1"/>
  <c r="S395" i="1"/>
  <c r="S210" i="1"/>
  <c r="S110" i="1"/>
  <c r="S131" i="1"/>
  <c r="S155" i="1"/>
  <c r="S195" i="1"/>
  <c r="S237" i="1"/>
  <c r="S280" i="1"/>
  <c r="S323" i="1"/>
  <c r="S365" i="1"/>
  <c r="S408" i="1"/>
  <c r="S451" i="1"/>
  <c r="S493" i="1"/>
  <c r="S60" i="1"/>
  <c r="S76" i="1"/>
  <c r="S97" i="1"/>
  <c r="S118" i="1"/>
  <c r="S159" i="1"/>
  <c r="S243" i="1"/>
  <c r="S328" i="1"/>
  <c r="S413" i="1"/>
  <c r="S499" i="1"/>
  <c r="S108" i="1"/>
  <c r="S140" i="1"/>
  <c r="S175" i="1"/>
  <c r="S217" i="1"/>
  <c r="S265" i="1"/>
  <c r="S351" i="1"/>
  <c r="S436" i="1"/>
  <c r="S161" i="1"/>
  <c r="S245" i="1"/>
  <c r="S331" i="1"/>
  <c r="S416" i="1"/>
  <c r="S501" i="1"/>
  <c r="S226" i="1"/>
  <c r="S242" i="1"/>
  <c r="S99" i="1"/>
  <c r="S121" i="1"/>
  <c r="S142" i="1"/>
  <c r="S173" i="1"/>
  <c r="S216" i="1"/>
  <c r="S259" i="1"/>
  <c r="S301" i="1"/>
  <c r="S344" i="1"/>
  <c r="S387" i="1"/>
  <c r="S429" i="1"/>
  <c r="S472" i="1"/>
  <c r="S54" i="1"/>
  <c r="S68" i="1"/>
  <c r="S86" i="1"/>
  <c r="S107" i="1"/>
  <c r="S134" i="1"/>
  <c r="S200" i="1"/>
  <c r="S285" i="1"/>
  <c r="S371" i="1"/>
  <c r="S456" i="1"/>
  <c r="S92" i="1"/>
  <c r="S124" i="1"/>
  <c r="S156" i="1"/>
  <c r="S196" i="1"/>
  <c r="S239" i="1"/>
  <c r="S308" i="1"/>
  <c r="S393" i="1"/>
  <c r="S479" i="1"/>
  <c r="S203" i="1"/>
  <c r="S288" i="1"/>
  <c r="S373" i="1"/>
  <c r="S459" i="1"/>
  <c r="S194" i="1"/>
  <c r="S306" i="1"/>
  <c r="S338" i="1"/>
  <c r="S370" i="1"/>
  <c r="S274" i="1"/>
  <c r="S402" i="1"/>
  <c r="S129" i="1"/>
  <c r="S151" i="1"/>
  <c r="S189" i="1"/>
  <c r="S232" i="1"/>
  <c r="S275" i="1"/>
  <c r="S317" i="1"/>
  <c r="S360" i="1"/>
  <c r="S403" i="1"/>
  <c r="S445" i="1"/>
  <c r="S488" i="1"/>
  <c r="S88" i="1"/>
  <c r="S104" i="1"/>
  <c r="S120" i="1"/>
  <c r="S136" i="1"/>
  <c r="S152" i="1"/>
  <c r="S169" i="1"/>
  <c r="S191" i="1"/>
  <c r="S212" i="1"/>
  <c r="S233" i="1"/>
  <c r="S255" i="1"/>
  <c r="S297" i="1"/>
  <c r="S340" i="1"/>
  <c r="S383" i="1"/>
  <c r="S425" i="1"/>
  <c r="S468" i="1"/>
  <c r="S153" i="1"/>
  <c r="S192" i="1"/>
  <c r="S235" i="1"/>
  <c r="S277" i="1"/>
  <c r="S320" i="1"/>
  <c r="S363" i="1"/>
  <c r="S405" i="1"/>
  <c r="S448" i="1"/>
  <c r="S491" i="1"/>
  <c r="S186" i="1"/>
  <c r="S218" i="1"/>
  <c r="S250" i="1"/>
  <c r="S282" i="1"/>
  <c r="S314" i="1"/>
  <c r="S346" i="1"/>
  <c r="S378" i="1"/>
  <c r="S418" i="1"/>
  <c r="S258" i="1"/>
  <c r="S290" i="1"/>
  <c r="S322" i="1"/>
  <c r="S354" i="1"/>
  <c r="S386" i="1"/>
  <c r="S426" i="1"/>
  <c r="S139" i="1"/>
  <c r="S168" i="1"/>
  <c r="S211" i="1"/>
  <c r="S253" i="1"/>
  <c r="S296" i="1"/>
  <c r="S339" i="1"/>
  <c r="S381" i="1"/>
  <c r="S424" i="1"/>
  <c r="S467" i="1"/>
  <c r="S80" i="1"/>
  <c r="S96" i="1"/>
  <c r="S112" i="1"/>
  <c r="S128" i="1"/>
  <c r="S144" i="1"/>
  <c r="S160" i="1"/>
  <c r="S180" i="1"/>
  <c r="S201" i="1"/>
  <c r="S223" i="1"/>
  <c r="S244" i="1"/>
  <c r="S276" i="1"/>
  <c r="S319" i="1"/>
  <c r="S361" i="1"/>
  <c r="S404" i="1"/>
  <c r="S447" i="1"/>
  <c r="S489" i="1"/>
  <c r="S171" i="1"/>
  <c r="S213" i="1"/>
  <c r="S256" i="1"/>
  <c r="S299" i="1"/>
  <c r="S341" i="1"/>
  <c r="S384" i="1"/>
  <c r="S427" i="1"/>
  <c r="S469" i="1"/>
  <c r="S170" i="1"/>
  <c r="S202" i="1"/>
  <c r="S234" i="1"/>
  <c r="S266" i="1"/>
  <c r="S298" i="1"/>
  <c r="S330" i="1"/>
  <c r="S362" i="1"/>
  <c r="S394" i="1"/>
  <c r="S442" i="1"/>
  <c r="S410" i="1"/>
  <c r="S458" i="1"/>
  <c r="AO38" i="1"/>
  <c r="CP38" i="1" s="1"/>
  <c r="S474" i="1"/>
  <c r="S490" i="1"/>
  <c r="S260" i="1"/>
  <c r="S281" i="1"/>
  <c r="S303" i="1"/>
  <c r="S324" i="1"/>
  <c r="S345" i="1"/>
  <c r="S367" i="1"/>
  <c r="S388" i="1"/>
  <c r="S409" i="1"/>
  <c r="S431" i="1"/>
  <c r="S452" i="1"/>
  <c r="S473" i="1"/>
  <c r="S495" i="1"/>
  <c r="S157" i="1"/>
  <c r="S176" i="1"/>
  <c r="S197" i="1"/>
  <c r="S219" i="1"/>
  <c r="S240" i="1"/>
  <c r="S261" i="1"/>
  <c r="S283" i="1"/>
  <c r="S304" i="1"/>
  <c r="S325" i="1"/>
  <c r="S347" i="1"/>
  <c r="S368" i="1"/>
  <c r="S389" i="1"/>
  <c r="S411" i="1"/>
  <c r="S432" i="1"/>
  <c r="S453" i="1"/>
  <c r="S475" i="1"/>
  <c r="S496" i="1"/>
  <c r="S174" i="1"/>
  <c r="S190" i="1"/>
  <c r="S206" i="1"/>
  <c r="S222" i="1"/>
  <c r="S238" i="1"/>
  <c r="S254" i="1"/>
  <c r="S270" i="1"/>
  <c r="S286" i="1"/>
  <c r="S302" i="1"/>
  <c r="S318" i="1"/>
  <c r="S334" i="1"/>
  <c r="S350" i="1"/>
  <c r="S366" i="1"/>
  <c r="S382" i="1"/>
  <c r="S398" i="1"/>
  <c r="S414" i="1"/>
  <c r="S430" i="1"/>
  <c r="S446" i="1"/>
  <c r="S462" i="1"/>
  <c r="S478" i="1"/>
  <c r="S494" i="1"/>
  <c r="S434" i="1"/>
  <c r="S450" i="1"/>
  <c r="S466" i="1"/>
  <c r="S482" i="1"/>
  <c r="S498" i="1"/>
  <c r="S271" i="1"/>
  <c r="S292" i="1"/>
  <c r="S313" i="1"/>
  <c r="S335" i="1"/>
  <c r="S356" i="1"/>
  <c r="S377" i="1"/>
  <c r="S399" i="1"/>
  <c r="S420" i="1"/>
  <c r="S441" i="1"/>
  <c r="S463" i="1"/>
  <c r="S484" i="1"/>
  <c r="S149" i="1"/>
  <c r="S165" i="1"/>
  <c r="S187" i="1"/>
  <c r="S208" i="1"/>
  <c r="S229" i="1"/>
  <c r="S251" i="1"/>
  <c r="S272" i="1"/>
  <c r="S293" i="1"/>
  <c r="S315" i="1"/>
  <c r="S336" i="1"/>
  <c r="S357" i="1"/>
  <c r="S379" i="1"/>
  <c r="S400" i="1"/>
  <c r="S421" i="1"/>
  <c r="S443" i="1"/>
  <c r="S464" i="1"/>
  <c r="S485" i="1"/>
  <c r="S166" i="1"/>
  <c r="S182" i="1"/>
  <c r="S198" i="1"/>
  <c r="S214" i="1"/>
  <c r="S230" i="1"/>
  <c r="S246" i="1"/>
  <c r="S262" i="1"/>
  <c r="S278" i="1"/>
  <c r="S294" i="1"/>
  <c r="S310" i="1"/>
  <c r="S326" i="1"/>
  <c r="S342" i="1"/>
  <c r="S358" i="1"/>
  <c r="S374" i="1"/>
  <c r="S390" i="1"/>
  <c r="S406" i="1"/>
  <c r="S422" i="1"/>
  <c r="S438" i="1"/>
  <c r="S454" i="1"/>
  <c r="S470" i="1"/>
  <c r="S486" i="1"/>
  <c r="AO39" i="1" l="1"/>
  <c r="CP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t.kera</author>
  </authors>
  <commentList>
    <comment ref="B36" authorId="0" shapeId="0" xr:uid="{23FC9F13-33A8-477E-A9AE-1A39FEB424E1}">
      <text>
        <r>
          <rPr>
            <b/>
            <sz val="9"/>
            <color indexed="81"/>
            <rFont val="MS P ゴシック"/>
            <family val="3"/>
            <charset val="128"/>
          </rPr>
          <t>仮予約と同様のお時間を
ご記入ください。
体育館・温水プールに
ついてはドロップダウン
より〇をご記入ください。</t>
        </r>
      </text>
    </comment>
    <comment ref="AH40" authorId="0" shapeId="0" xr:uid="{FB03A4E8-D72F-46EE-9DC9-AD6C1D945C6B}">
      <text>
        <r>
          <rPr>
            <b/>
            <sz val="9"/>
            <color indexed="81"/>
            <rFont val="MS P ゴシック"/>
            <family val="3"/>
            <charset val="128"/>
          </rPr>
          <t>体育館・温水プールを
ご利用の方は利用時間のご記入をお願いします。
例：11：00～12：00</t>
        </r>
      </text>
    </comment>
    <comment ref="AH41" authorId="0" shapeId="0" xr:uid="{7D4A639F-2F85-4F34-8E68-E7B28C0654BC}">
      <text>
        <r>
          <rPr>
            <b/>
            <sz val="9"/>
            <color indexed="81"/>
            <rFont val="MS P ゴシック"/>
            <family val="3"/>
            <charset val="128"/>
          </rPr>
          <t>ミーティングルーム・STT室をご希望の方は施設名と利用時間をご記入ください。
例：STT室　13：00～16：00</t>
        </r>
      </text>
    </comment>
  </commentList>
</comments>
</file>

<file path=xl/sharedStrings.xml><?xml version="1.0" encoding="utf-8"?>
<sst xmlns="http://schemas.openxmlformats.org/spreadsheetml/2006/main" count="206" uniqueCount="81">
  <si>
    <t>第２号様式(第８条関係)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</si>
  <si>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受付</t>
    <rPh sb="0" eb="2">
      <t>ウケツケ</t>
    </rPh>
    <phoneticPr fontId="1"/>
  </si>
  <si>
    <t>承認</t>
    <rPh sb="0" eb="2">
      <t>ショウニン</t>
    </rPh>
    <phoneticPr fontId="1"/>
  </si>
  <si>
    <t>交付</t>
    <rPh sb="0" eb="2">
      <t>コウフ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</si>
  <si>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</si>
  <si>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新潟県障害者交流センター使用申込書</t>
    <rPh sb="0" eb="3">
      <t>ニイガタケン</t>
    </rPh>
    <rPh sb="3" eb="6">
      <t>ショウガイシャ</t>
    </rPh>
    <rPh sb="6" eb="8">
      <t>コウリュウ</t>
    </rPh>
    <rPh sb="12" eb="14">
      <t>シヨウ</t>
    </rPh>
    <rPh sb="14" eb="17">
      <t>モウシコミショ</t>
    </rPh>
    <phoneticPr fontId="1"/>
  </si>
  <si>
    <t>理事長</t>
    <rPh sb="0" eb="3">
      <t>リジチョウ</t>
    </rPh>
    <phoneticPr fontId="1"/>
  </si>
  <si>
    <t>立川　厚太郎</t>
    <rPh sb="0" eb="2">
      <t>タチカワ</t>
    </rPh>
    <rPh sb="3" eb="6">
      <t>コウタロウ</t>
    </rPh>
    <phoneticPr fontId="1"/>
  </si>
  <si>
    <t>様</t>
    <rPh sb="0" eb="1">
      <t>サマ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</si>
  <si>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</si>
  <si>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</si>
  <si>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氏　名</t>
    <rPh sb="0" eb="1">
      <t>シ</t>
    </rPh>
    <rPh sb="2" eb="3">
      <t>ナ</t>
    </rPh>
    <phoneticPr fontId="1"/>
  </si>
  <si>
    <t>法人又は団体にあっては、</t>
    <rPh sb="0" eb="2">
      <t>ホウジン</t>
    </rPh>
    <rPh sb="2" eb="3">
      <t>マタ</t>
    </rPh>
    <rPh sb="4" eb="6">
      <t>ダンタイ</t>
    </rPh>
    <phoneticPr fontId="1"/>
  </si>
  <si>
    <t>名称及び代表者の氏名</t>
    <rPh sb="0" eb="2">
      <t>メイショウ</t>
    </rPh>
    <rPh sb="2" eb="3">
      <t>オヨ</t>
    </rPh>
    <rPh sb="4" eb="7">
      <t>ダイヒョウシャ</t>
    </rPh>
    <rPh sb="8" eb="10">
      <t>シメイ</t>
    </rPh>
    <phoneticPr fontId="1"/>
  </si>
  <si>
    <t>(</t>
    <phoneticPr fontId="1"/>
  </si>
  <si>
    <t>)</t>
    <phoneticPr fontId="1"/>
  </si>
  <si>
    <t>電　話</t>
    <rPh sb="0" eb="1">
      <t>デン</t>
    </rPh>
    <rPh sb="2" eb="3">
      <t>ハナシ</t>
    </rPh>
    <phoneticPr fontId="1"/>
  </si>
  <si>
    <t>担当者</t>
    <rPh sb="0" eb="3">
      <t>タントウシャ</t>
    </rPh>
    <phoneticPr fontId="1"/>
  </si>
  <si>
    <t>下記のとおり使用したいので申し込みます。
なお、使用に際しては、新潟県障害者交流センター条例及びこれに基づく規則に従います。</t>
    <rPh sb="0" eb="2">
      <t>カキ</t>
    </rPh>
    <rPh sb="6" eb="8">
      <t>シヨウ</t>
    </rPh>
    <rPh sb="13" eb="14">
      <t>モウ</t>
    </rPh>
    <rPh sb="15" eb="16">
      <t>コ</t>
    </rPh>
    <rPh sb="24" eb="26">
      <t>シヨウ</t>
    </rPh>
    <rPh sb="27" eb="28">
      <t>サイ</t>
    </rPh>
    <rPh sb="32" eb="35">
      <t>ニイガタケン</t>
    </rPh>
    <rPh sb="35" eb="38">
      <t>ショウガイシャ</t>
    </rPh>
    <rPh sb="38" eb="40">
      <t>コウリュウ</t>
    </rPh>
    <rPh sb="44" eb="46">
      <t>ジョウレイ</t>
    </rPh>
    <rPh sb="46" eb="47">
      <t>オヨ</t>
    </rPh>
    <rPh sb="51" eb="52">
      <t>モト</t>
    </rPh>
    <rPh sb="54" eb="56">
      <t>キソク</t>
    </rPh>
    <rPh sb="57" eb="58">
      <t>シタガ</t>
    </rPh>
    <phoneticPr fontId="1"/>
  </si>
  <si>
    <t>記</t>
    <rPh sb="0" eb="1">
      <t>キ</t>
    </rPh>
    <phoneticPr fontId="1"/>
  </si>
  <si>
    <t>　障害者の福祉の増進の為の活動</t>
    <rPh sb="1" eb="4">
      <t>ショウガイシャ</t>
    </rPh>
    <rPh sb="5" eb="7">
      <t>フクシ</t>
    </rPh>
    <rPh sb="8" eb="10">
      <t>ゾウシン</t>
    </rPh>
    <rPh sb="11" eb="12">
      <t>タメ</t>
    </rPh>
    <rPh sb="13" eb="15">
      <t>カツドウ</t>
    </rPh>
    <phoneticPr fontId="1"/>
  </si>
  <si>
    <t>使 用 の 目 的
(催事の名称)</t>
    <rPh sb="0" eb="1">
      <t>シ</t>
    </rPh>
    <rPh sb="2" eb="3">
      <t>ヨウ</t>
    </rPh>
    <rPh sb="6" eb="7">
      <t>メ</t>
    </rPh>
    <rPh sb="8" eb="9">
      <t>マト</t>
    </rPh>
    <rPh sb="11" eb="13">
      <t>サイジ</t>
    </rPh>
    <rPh sb="14" eb="16">
      <t>メイショウ</t>
    </rPh>
    <phoneticPr fontId="1"/>
  </si>
  <si>
    <t>使 用 年 月 日</t>
    <rPh sb="0" eb="1">
      <t>シ</t>
    </rPh>
    <rPh sb="2" eb="3">
      <t>ヨウ</t>
    </rPh>
    <rPh sb="4" eb="5">
      <t>ネン</t>
    </rPh>
    <rPh sb="6" eb="7">
      <t>ガツ</t>
    </rPh>
    <rPh sb="8" eb="9">
      <t>ニチ</t>
    </rPh>
    <phoneticPr fontId="1"/>
  </si>
  <si>
    <t>温水プール</t>
    <rPh sb="0" eb="2">
      <t>オンスイ</t>
    </rPh>
    <phoneticPr fontId="1"/>
  </si>
  <si>
    <t>使用施設</t>
    <rPh sb="0" eb="2">
      <t>シヨウ</t>
    </rPh>
    <rPh sb="2" eb="4">
      <t>シセツ</t>
    </rPh>
    <phoneticPr fontId="1"/>
  </si>
  <si>
    <t>しない</t>
    <phoneticPr fontId="1"/>
  </si>
  <si>
    <t>免　除　申　請</t>
    <rPh sb="0" eb="1">
      <t>メン</t>
    </rPh>
    <rPh sb="2" eb="3">
      <t>ジョ</t>
    </rPh>
    <rPh sb="4" eb="5">
      <t>サル</t>
    </rPh>
    <rPh sb="6" eb="7">
      <t>ショウ</t>
    </rPh>
    <phoneticPr fontId="1"/>
  </si>
  <si>
    <t>理由</t>
    <rPh sb="0" eb="2">
      <t>リユウ</t>
    </rPh>
    <phoneticPr fontId="1"/>
  </si>
  <si>
    <t>※ 施 設 使 用 料</t>
    <rPh sb="2" eb="3">
      <t>シ</t>
    </rPh>
    <rPh sb="4" eb="5">
      <t>セツ</t>
    </rPh>
    <rPh sb="6" eb="7">
      <t>シ</t>
    </rPh>
    <rPh sb="8" eb="9">
      <t>ヨウ</t>
    </rPh>
    <rPh sb="10" eb="11">
      <t>リョウ</t>
    </rPh>
    <phoneticPr fontId="1"/>
  </si>
  <si>
    <t>※ 納 付 す る 額</t>
    <rPh sb="2" eb="3">
      <t>オサメ</t>
    </rPh>
    <rPh sb="4" eb="5">
      <t>ツキ</t>
    </rPh>
    <rPh sb="10" eb="11">
      <t>ガク</t>
    </rPh>
    <phoneticPr fontId="1"/>
  </si>
  <si>
    <t>使用条件</t>
    <rPh sb="0" eb="2">
      <t>シヨウ</t>
    </rPh>
    <rPh sb="2" eb="4">
      <t>ジョウケン</t>
    </rPh>
    <phoneticPr fontId="1"/>
  </si>
  <si>
    <t>注 １ ※印欄は、記入する必要はありません。太枠の中のみ記入してください。</t>
    <rPh sb="0" eb="1">
      <t>チュウ</t>
    </rPh>
    <rPh sb="5" eb="6">
      <t>イン</t>
    </rPh>
    <rPh sb="6" eb="7">
      <t>ラン</t>
    </rPh>
    <rPh sb="9" eb="11">
      <t>キニュウ</t>
    </rPh>
    <rPh sb="13" eb="15">
      <t>ヒツヨウ</t>
    </rPh>
    <rPh sb="22" eb="24">
      <t>フトワク</t>
    </rPh>
    <rPh sb="25" eb="26">
      <t>ナカ</t>
    </rPh>
    <rPh sb="28" eb="30">
      <t>キニュウ</t>
    </rPh>
    <phoneticPr fontId="1"/>
  </si>
  <si>
    <t>　 ２ 使用施設欄には、使用する施設に応じて、午前・午後・夜間のいずれかに〇を付け、時間を記入し、又は人
　　 数を記入してください。</t>
    <rPh sb="4" eb="6">
      <t>シヨウ</t>
    </rPh>
    <rPh sb="6" eb="8">
      <t>シセツ</t>
    </rPh>
    <rPh sb="8" eb="9">
      <t>ラン</t>
    </rPh>
    <rPh sb="12" eb="14">
      <t>シヨウ</t>
    </rPh>
    <rPh sb="16" eb="18">
      <t>シセツ</t>
    </rPh>
    <rPh sb="19" eb="20">
      <t>オウ</t>
    </rPh>
    <rPh sb="23" eb="25">
      <t>ゴゼン</t>
    </rPh>
    <rPh sb="26" eb="28">
      <t>ゴゴ</t>
    </rPh>
    <rPh sb="29" eb="31">
      <t>ヤカン</t>
    </rPh>
    <rPh sb="39" eb="40">
      <t>ツ</t>
    </rPh>
    <rPh sb="42" eb="44">
      <t>ジカン</t>
    </rPh>
    <rPh sb="45" eb="47">
      <t>キニュウ</t>
    </rPh>
    <rPh sb="49" eb="50">
      <t>マタ</t>
    </rPh>
    <rPh sb="51" eb="52">
      <t>ヒト</t>
    </rPh>
    <rPh sb="56" eb="57">
      <t>スウ</t>
    </rPh>
    <rPh sb="58" eb="60">
      <t>キニュウ</t>
    </rPh>
    <phoneticPr fontId="1"/>
  </si>
  <si>
    <t>体　育　館</t>
    <rPh sb="0" eb="1">
      <t>タイ</t>
    </rPh>
    <rPh sb="2" eb="3">
      <t>イク</t>
    </rPh>
    <rPh sb="4" eb="5">
      <t>カン</t>
    </rPh>
    <phoneticPr fontId="1"/>
  </si>
  <si>
    <t>研　修　室</t>
    <rPh sb="0" eb="1">
      <t>ケン</t>
    </rPh>
    <rPh sb="2" eb="3">
      <t>オサム</t>
    </rPh>
    <rPh sb="4" eb="5">
      <t>シツ</t>
    </rPh>
    <phoneticPr fontId="1"/>
  </si>
  <si>
    <t>会　議　室</t>
    <rPh sb="0" eb="1">
      <t>カイ</t>
    </rPh>
    <rPh sb="2" eb="3">
      <t>ギ</t>
    </rPh>
    <rPh sb="4" eb="5">
      <t>シツ</t>
    </rPh>
    <phoneticPr fontId="1"/>
  </si>
  <si>
    <t>集　会　室</t>
    <rPh sb="0" eb="1">
      <t>シュウ</t>
    </rPh>
    <rPh sb="2" eb="3">
      <t>カイ</t>
    </rPh>
    <rPh sb="4" eb="5">
      <t>シツ</t>
    </rPh>
    <phoneticPr fontId="1"/>
  </si>
  <si>
    <t>宿　泊　室</t>
    <rPh sb="0" eb="1">
      <t>ヤド</t>
    </rPh>
    <rPh sb="2" eb="3">
      <t>ハク</t>
    </rPh>
    <rPh sb="4" eb="5">
      <t>シツ</t>
    </rPh>
    <phoneticPr fontId="1"/>
  </si>
  <si>
    <t>音　楽　室</t>
    <rPh sb="0" eb="1">
      <t>オン</t>
    </rPh>
    <rPh sb="2" eb="3">
      <t>ラク</t>
    </rPh>
    <rPh sb="4" eb="5">
      <t>シツ</t>
    </rPh>
    <phoneticPr fontId="1"/>
  </si>
  <si>
    <t>※</t>
    <phoneticPr fontId="1"/>
  </si>
  <si>
    <t>※　第　　　　　号</t>
    <rPh sb="2" eb="3">
      <t>ダイ</t>
    </rPh>
    <rPh sb="8" eb="9">
      <t>ゴウ</t>
    </rPh>
    <phoneticPr fontId="1"/>
  </si>
  <si>
    <t>する</t>
    <phoneticPr fontId="1"/>
  </si>
  <si>
    <t>係</t>
    <rPh sb="0" eb="1">
      <t>カカリ</t>
    </rPh>
    <phoneticPr fontId="1"/>
  </si>
  <si>
    <t>使用予定人員</t>
    <rPh sb="0" eb="1">
      <t>シ</t>
    </rPh>
    <rPh sb="1" eb="2">
      <t>ヨウ</t>
    </rPh>
    <rPh sb="2" eb="3">
      <t>ヨ</t>
    </rPh>
    <rPh sb="3" eb="4">
      <t>サダ</t>
    </rPh>
    <rPh sb="4" eb="5">
      <t>ヒト</t>
    </rPh>
    <rPh sb="5" eb="6">
      <t>イン</t>
    </rPh>
    <phoneticPr fontId="1"/>
  </si>
  <si>
    <t>※ 免       除       額</t>
    <rPh sb="2" eb="3">
      <t>メン</t>
    </rPh>
    <rPh sb="10" eb="11">
      <t>ジョ</t>
    </rPh>
    <rPh sb="18" eb="19">
      <t>ガク</t>
    </rPh>
    <phoneticPr fontId="1"/>
  </si>
  <si>
    <t xml:space="preserve"> 使用の際の責任者 </t>
    <rPh sb="1" eb="3">
      <t>シヨウ</t>
    </rPh>
    <rPh sb="4" eb="5">
      <t>サイ</t>
    </rPh>
    <rPh sb="6" eb="9">
      <t>セキニンシャ</t>
    </rPh>
    <phoneticPr fontId="1"/>
  </si>
  <si>
    <t>Mgr</t>
    <phoneticPr fontId="1"/>
  </si>
  <si>
    <t>新潟県障害者交流センター使用承認通知書</t>
    <rPh sb="0" eb="3">
      <t>ニイガタケン</t>
    </rPh>
    <rPh sb="3" eb="6">
      <t>ショウガイシャ</t>
    </rPh>
    <rPh sb="6" eb="8">
      <t>コウリュウ</t>
    </rPh>
    <rPh sb="12" eb="14">
      <t>シヨウ</t>
    </rPh>
    <rPh sb="14" eb="16">
      <t>ショウニン</t>
    </rPh>
    <rPh sb="16" eb="19">
      <t>ツウチショ</t>
    </rPh>
    <phoneticPr fontId="1"/>
  </si>
  <si>
    <t>第　　　　　号</t>
    <rPh sb="0" eb="1">
      <t>ダイ</t>
    </rPh>
    <rPh sb="6" eb="7">
      <t>ゴウ</t>
    </rPh>
    <phoneticPr fontId="1"/>
  </si>
  <si>
    <t>下記のとおり使用の承認を通知します。</t>
    <rPh sb="0" eb="2">
      <t>カキ</t>
    </rPh>
    <rPh sb="6" eb="8">
      <t>シヨウ</t>
    </rPh>
    <rPh sb="9" eb="11">
      <t>ショウニン</t>
    </rPh>
    <rPh sb="12" eb="14">
      <t>ツウチ</t>
    </rPh>
    <phoneticPr fontId="1"/>
  </si>
  <si>
    <t>新潟県障害者交流センター管理受託者</t>
    <rPh sb="0" eb="3">
      <t>ニイガタケン</t>
    </rPh>
    <rPh sb="3" eb="6">
      <t>ショウガイシャ</t>
    </rPh>
    <rPh sb="6" eb="8">
      <t>コウリュウ</t>
    </rPh>
    <rPh sb="12" eb="14">
      <t>カンリ</t>
    </rPh>
    <rPh sb="14" eb="16">
      <t>ジュタク</t>
    </rPh>
    <rPh sb="16" eb="17">
      <t>シャ</t>
    </rPh>
    <phoneticPr fontId="1"/>
  </si>
  <si>
    <t>注 １ 使用当日、この通知書を係員に提示して、必要な連絡及び確認を受けてください。</t>
    <rPh sb="0" eb="1">
      <t>チュウ</t>
    </rPh>
    <rPh sb="4" eb="6">
      <t>シヨウ</t>
    </rPh>
    <rPh sb="6" eb="8">
      <t>トウジツ</t>
    </rPh>
    <rPh sb="11" eb="14">
      <t>ツウチショ</t>
    </rPh>
    <rPh sb="15" eb="17">
      <t>カカリイン</t>
    </rPh>
    <rPh sb="18" eb="20">
      <t>テイジ</t>
    </rPh>
    <rPh sb="23" eb="25">
      <t>ヒツヨウ</t>
    </rPh>
    <rPh sb="26" eb="28">
      <t>レンラク</t>
    </rPh>
    <rPh sb="28" eb="29">
      <t>オヨ</t>
    </rPh>
    <rPh sb="30" eb="32">
      <t>カクニン</t>
    </rPh>
    <rPh sb="33" eb="34">
      <t>ウ</t>
    </rPh>
    <phoneticPr fontId="1"/>
  </si>
  <si>
    <t>　 ２ 使用時間には、準備や後片付けに要する時間も含まれます。</t>
    <rPh sb="4" eb="6">
      <t>シヨウ</t>
    </rPh>
    <rPh sb="6" eb="8">
      <t>ジカン</t>
    </rPh>
    <rPh sb="11" eb="13">
      <t>ジュンビ</t>
    </rPh>
    <rPh sb="14" eb="17">
      <t>アトカタヅ</t>
    </rPh>
    <rPh sb="19" eb="20">
      <t>ヨウ</t>
    </rPh>
    <rPh sb="22" eb="24">
      <t>ジカン</t>
    </rPh>
    <rPh sb="25" eb="26">
      <t>フク</t>
    </rPh>
    <phoneticPr fontId="1"/>
  </si>
  <si>
    <t>㊞</t>
  </si>
  <si>
    <t>年</t>
    <rPh sb="0" eb="1">
      <t>ネン</t>
    </rPh>
    <phoneticPr fontId="1"/>
  </si>
  <si>
    <t>(</t>
    <phoneticPr fontId="1"/>
  </si>
  <si>
    <t>)</t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</si>
  <si>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</si>
  <si>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</si>
  <si>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</si>
  <si>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・</t>
    <phoneticPr fontId="1"/>
  </si>
  <si>
    <t>人</t>
    <rPh sb="0" eb="1">
      <t>ニン</t>
    </rPh>
    <phoneticPr fontId="1"/>
  </si>
  <si>
    <t>午 前</t>
    <rPh sb="0" eb="1">
      <t>ウマ</t>
    </rPh>
    <rPh sb="2" eb="3">
      <t>マエ</t>
    </rPh>
    <phoneticPr fontId="1"/>
  </si>
  <si>
    <t>午 後</t>
    <rPh sb="0" eb="1">
      <t>ウマ</t>
    </rPh>
    <rPh sb="2" eb="3">
      <t>アト</t>
    </rPh>
    <phoneticPr fontId="1"/>
  </si>
  <si>
    <t xml:space="preserve"> 夜 間</t>
    <rPh sb="1" eb="2">
      <t>ヨル</t>
    </rPh>
    <rPh sb="3" eb="4">
      <t>アイダ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</si>
  <si>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</si>
  <si>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</si>
  <si>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</si>
  <si>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登録№</t>
    <rPh sb="0" eb="2">
      <t>トウロク</t>
    </rPh>
    <phoneticPr fontId="1"/>
  </si>
  <si>
    <t>〇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</si>
  <si>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</si>
  <si>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</si>
  <si>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</si>
  <si>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</si>
  <si>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</si>
  <si>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</si>
  <si>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切り上げ</t>
    <rPh sb="0" eb="1">
      <t>キ</t>
    </rPh>
    <rPh sb="2" eb="3">
      <t>ア</t>
    </rPh>
    <phoneticPr fontId="1"/>
  </si>
  <si>
    <t>利用時間</t>
    <rPh sb="0" eb="2">
      <t>リヨウ</t>
    </rPh>
    <rPh sb="2" eb="4">
      <t>ジカン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</si>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</sst>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42" formatCode="_ &quot;¥&quot;* #,##0_ ;_ &quot;¥&quot;* \-#,##0_ ;_ &quot;¥&quot;* &quot;-&quot;_ ;_ @_ "/>
    <numFmt numFmtId="176" formatCode="0_ "/>
    <numFmt numFmtId="177" formatCode="00"/>
    <numFmt numFmtId="178" formatCode="0_);[Red]\(0\)"/>
    <numFmt numFmtId="179" formatCode="h"/>
    <numFmt numFmtId="180" formatCode="&quot;¥&quot;#,##0_);[Red]\(&quot;¥&quot;#,##0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48"/>
      <color theme="1" tint="0.249977111117893"/>
      <name val="HG教科書体"/>
      <family val="1"/>
      <charset val="128"/>
    </font>
    <font>
      <sz val="48"/>
      <color theme="1" tint="0.249977111117893"/>
      <name val="HGP教科書体"/>
      <family val="1"/>
      <charset val="128"/>
    </font>
    <font>
      <sz val="11"/>
      <color theme="1" tint="0.249977111117893"/>
      <name val="游ゴシック"/>
      <family val="3"/>
      <charset val="128"/>
      <scheme val="minor"/>
    </font>
    <font>
      <sz val="11"/>
      <color theme="1" tint="0.249977111117893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0" xfId="0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0" xfId="0" applyBorder="1">
      <alignment vertical="center"/>
    </xf>
    <xf numFmtId="42" fontId="0" fillId="0" borderId="0" xfId="0" applyNumberFormat="1">
      <alignment vertical="center"/>
    </xf>
    <xf numFmtId="18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2" fontId="0" fillId="0" borderId="0" xfId="0" applyNumberFormat="1" applyFill="1" applyBorder="1" applyAlignment="1">
      <alignment horizontal="center" vertical="center"/>
    </xf>
    <xf numFmtId="180" fontId="0" fillId="0" borderId="0" xfId="0" applyNumberFormat="1">
      <alignment vertical="center"/>
    </xf>
    <xf numFmtId="0" fontId="0" fillId="0" borderId="0" xfId="0" applyBorder="1" applyAlignment="1">
      <alignment vertical="top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ill="1" applyBorder="1" applyAlignment="1">
      <alignment vertical="top"/>
    </xf>
    <xf numFmtId="0" fontId="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8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34" xfId="0" applyFill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7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5" fontId="0" fillId="0" borderId="25" xfId="0" applyNumberFormat="1" applyFill="1" applyBorder="1" applyAlignment="1">
      <alignment horizontal="right" vertical="center"/>
    </xf>
    <xf numFmtId="5" fontId="0" fillId="0" borderId="26" xfId="0" applyNumberFormat="1" applyFill="1" applyBorder="1" applyAlignment="1">
      <alignment horizontal="right" vertical="center"/>
    </xf>
    <xf numFmtId="5" fontId="0" fillId="0" borderId="49" xfId="0" applyNumberFormat="1" applyFill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top" textRotation="255"/>
    </xf>
    <xf numFmtId="0" fontId="0" fillId="0" borderId="34" xfId="0" applyFill="1" applyBorder="1" applyAlignment="1">
      <alignment horizontal="center" vertical="top" textRotation="255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0" fillId="0" borderId="49" xfId="0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8" xfId="0" applyFont="1" applyFill="1" applyBorder="1" applyAlignment="1" applyProtection="1">
      <alignment horizontal="left" vertical="top" wrapText="1"/>
      <protection locked="0"/>
    </xf>
    <xf numFmtId="0" fontId="8" fillId="2" borderId="31" xfId="0" applyFont="1" applyFill="1" applyBorder="1" applyAlignment="1" applyProtection="1">
      <alignment horizontal="left" vertical="top" wrapText="1"/>
      <protection locked="0"/>
    </xf>
    <xf numFmtId="0" fontId="8" fillId="2" borderId="3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177" fontId="9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176" fontId="0" fillId="2" borderId="26" xfId="0" applyNumberFormat="1" applyFill="1" applyBorder="1" applyAlignment="1" applyProtection="1">
      <alignment horizontal="right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distributed" vertical="center" justifyLastLine="1"/>
    </xf>
    <xf numFmtId="0" fontId="11" fillId="0" borderId="45" xfId="0" applyFont="1" applyBorder="1" applyAlignment="1">
      <alignment horizontal="distributed" vertical="center" justifyLastLine="1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180" fontId="0" fillId="0" borderId="26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180" fontId="0" fillId="0" borderId="46" xfId="0" applyNumberFormat="1" applyBorder="1" applyAlignment="1">
      <alignment horizontal="right" vertical="center"/>
    </xf>
    <xf numFmtId="180" fontId="0" fillId="0" borderId="52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0" fillId="0" borderId="38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5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51" xfId="0" applyBorder="1" applyAlignment="1">
      <alignment horizontal="center" vertical="top" textRotation="255"/>
    </xf>
    <xf numFmtId="0" fontId="0" fillId="0" borderId="4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BDE4-4441-490C-8209-93C4B63B793A}">
  <dimension ref="A1:CY504"/>
  <sheetViews>
    <sheetView tabSelected="1" view="pageBreakPreview" topLeftCell="B1" zoomScaleNormal="85" zoomScaleSheetLayoutView="100" workbookViewId="0">
      <selection activeCell="AB17" sqref="AB17:AU18"/>
    </sheetView>
  </sheetViews>
  <sheetFormatPr defaultColWidth="1.75" defaultRowHeight="14.25" customHeight="1"/>
  <cols>
    <col min="1" max="1" width="0" hidden="1" customWidth="1"/>
    <col min="12" max="12" width="2.25" customWidth="1"/>
    <col min="20" max="20" width="2.25" customWidth="1"/>
    <col min="48" max="51" width="1.75" customWidth="1"/>
    <col min="52" max="53" width="1.75" hidden="1" customWidth="1"/>
    <col min="54" max="55" width="1.75" customWidth="1"/>
    <col min="64" max="64" width="1.75" customWidth="1"/>
    <col min="65" max="65" width="2.25" customWidth="1"/>
    <col min="66" max="66" width="1.75" customWidth="1"/>
    <col min="73" max="73" width="2.125" customWidth="1"/>
  </cols>
  <sheetData>
    <row r="1" spans="1:103" ht="17.25" customHeight="1">
      <c r="B1" s="1" t="s">
        <v>0</v>
      </c>
      <c r="AL1" s="214" t="s">
        <v>40</v>
      </c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15"/>
      <c r="AZ1" s="15"/>
      <c r="BC1" s="1" t="s">
        <v>0</v>
      </c>
    </row>
    <row r="2" spans="1:103" ht="17.25" customHeight="1">
      <c r="M2" s="164" t="s">
        <v>46</v>
      </c>
      <c r="N2" s="165"/>
      <c r="O2" s="165"/>
      <c r="P2" s="166"/>
      <c r="Q2" s="167" t="s">
        <v>42</v>
      </c>
      <c r="R2" s="168"/>
      <c r="S2" s="168"/>
      <c r="T2" s="169"/>
      <c r="AL2" s="228" t="s">
        <v>1</v>
      </c>
      <c r="AM2" s="67"/>
      <c r="AN2" s="67"/>
      <c r="AO2" s="215" t="s">
        <v>4</v>
      </c>
      <c r="AP2" s="215"/>
      <c r="AQ2" s="215"/>
      <c r="AR2" s="215"/>
      <c r="AS2" s="215"/>
      <c r="AT2" s="215"/>
      <c r="AU2" s="215"/>
      <c r="AV2" s="215"/>
      <c r="AW2" s="215"/>
      <c r="AX2" s="215"/>
      <c r="AY2" s="22"/>
      <c r="AZ2" s="22"/>
    </row>
    <row r="3" spans="1:103" ht="17.25" customHeight="1">
      <c r="M3" s="170"/>
      <c r="N3" s="171"/>
      <c r="O3" s="171"/>
      <c r="P3" s="172"/>
      <c r="Q3" s="176"/>
      <c r="R3" s="177"/>
      <c r="S3" s="177"/>
      <c r="T3" s="178"/>
      <c r="AL3" s="67" t="s">
        <v>2</v>
      </c>
      <c r="AM3" s="67"/>
      <c r="AN3" s="67"/>
      <c r="AO3" s="215" t="s">
        <v>4</v>
      </c>
      <c r="AP3" s="215"/>
      <c r="AQ3" s="215"/>
      <c r="AR3" s="215"/>
      <c r="AS3" s="215"/>
      <c r="AT3" s="215"/>
      <c r="AU3" s="215"/>
      <c r="AV3" s="215"/>
      <c r="AW3" s="215"/>
      <c r="AX3" s="215"/>
      <c r="AY3" s="22"/>
      <c r="AZ3" s="22"/>
    </row>
    <row r="4" spans="1:103" ht="17.25" customHeight="1">
      <c r="M4" s="173"/>
      <c r="N4" s="174"/>
      <c r="O4" s="174"/>
      <c r="P4" s="175"/>
      <c r="Q4" s="179"/>
      <c r="R4" s="174"/>
      <c r="S4" s="174"/>
      <c r="T4" s="175"/>
      <c r="AD4" s="3"/>
      <c r="AL4" s="67" t="s">
        <v>3</v>
      </c>
      <c r="AM4" s="67"/>
      <c r="AN4" s="67"/>
      <c r="AO4" s="215" t="s">
        <v>4</v>
      </c>
      <c r="AP4" s="215"/>
      <c r="AQ4" s="215"/>
      <c r="AR4" s="215"/>
      <c r="AS4" s="215"/>
      <c r="AT4" s="215"/>
      <c r="AU4" s="215"/>
      <c r="AV4" s="215"/>
      <c r="AW4" s="215"/>
      <c r="AX4" s="215"/>
      <c r="AY4" s="22"/>
      <c r="AZ4" s="22"/>
    </row>
    <row r="5" spans="1:103" ht="9.75" customHeight="1" thickBo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57"/>
      <c r="AP5" s="57"/>
      <c r="AQ5" s="57"/>
      <c r="AR5" s="58"/>
      <c r="AS5" s="58"/>
      <c r="AT5" s="58"/>
      <c r="AU5" s="58"/>
      <c r="AV5" s="58"/>
      <c r="AW5" s="58"/>
      <c r="AX5" s="58"/>
      <c r="AY5" s="15"/>
      <c r="AZ5" s="15"/>
      <c r="CP5" s="4"/>
      <c r="CQ5" s="4"/>
      <c r="CR5" s="4"/>
      <c r="CS5" s="5"/>
      <c r="CT5" s="5"/>
      <c r="CU5" s="5"/>
      <c r="CV5" s="5"/>
      <c r="CW5" s="5"/>
      <c r="CX5" s="5"/>
      <c r="CY5" s="5"/>
    </row>
    <row r="6" spans="1:103" ht="14.25" customHeight="1">
      <c r="A6" s="40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  <c r="AY6" s="23"/>
      <c r="AZ6" s="23"/>
      <c r="BC6" s="43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5"/>
    </row>
    <row r="7" spans="1:103" ht="14.25" customHeight="1">
      <c r="A7" s="40"/>
      <c r="B7" s="143" t="s">
        <v>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5"/>
      <c r="AY7" s="24"/>
      <c r="AZ7" s="24"/>
      <c r="BC7" s="143" t="s">
        <v>47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5"/>
    </row>
    <row r="8" spans="1:103" ht="14.25" customHeight="1">
      <c r="A8" s="40"/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5"/>
      <c r="AY8" s="24"/>
      <c r="AZ8" s="24"/>
      <c r="BC8" s="143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5"/>
    </row>
    <row r="9" spans="1:103" ht="14.25" customHeight="1">
      <c r="A9" s="40"/>
      <c r="B9" s="4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149"/>
      <c r="AL9" s="149"/>
      <c r="AM9" s="149"/>
      <c r="AN9" s="91" t="s">
        <v>54</v>
      </c>
      <c r="AO9" s="91"/>
      <c r="AP9" s="149"/>
      <c r="AQ9" s="149"/>
      <c r="AR9" s="91" t="s">
        <v>57</v>
      </c>
      <c r="AS9" s="91"/>
      <c r="AT9" s="149"/>
      <c r="AU9" s="149"/>
      <c r="AV9" s="91" t="s">
        <v>59</v>
      </c>
      <c r="AW9" s="91"/>
      <c r="AX9" s="40"/>
      <c r="AY9" s="23"/>
      <c r="AZ9" s="23"/>
      <c r="BC9" s="42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40"/>
    </row>
    <row r="10" spans="1:103" ht="9.75" customHeight="1">
      <c r="A10" s="40"/>
      <c r="B10" s="4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40"/>
      <c r="AY10" s="23"/>
      <c r="AZ10" s="23"/>
      <c r="BC10" s="42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40"/>
    </row>
    <row r="11" spans="1:103" ht="14.25" customHeight="1">
      <c r="A11" s="40"/>
      <c r="B11" s="42"/>
      <c r="C11" s="225" t="s">
        <v>6</v>
      </c>
      <c r="D11" s="226"/>
      <c r="E11" s="226"/>
      <c r="F11" s="226"/>
      <c r="G11" s="226"/>
      <c r="H11" s="147" t="s">
        <v>7</v>
      </c>
      <c r="I11" s="147"/>
      <c r="J11" s="147"/>
      <c r="K11" s="147"/>
      <c r="L11" s="147"/>
      <c r="M11" s="147"/>
      <c r="N11" s="147"/>
      <c r="O11" s="147"/>
      <c r="P11" s="147"/>
      <c r="Q11" s="147"/>
      <c r="R11" s="91" t="s">
        <v>8</v>
      </c>
      <c r="S11" s="9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40"/>
      <c r="AY11" s="23"/>
      <c r="AZ11" s="23"/>
      <c r="BC11" s="42"/>
      <c r="BD11" s="33"/>
      <c r="BE11" s="34"/>
      <c r="BF11" s="34"/>
      <c r="BG11" s="34"/>
      <c r="BH11" s="34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146" t="s">
        <v>48</v>
      </c>
      <c r="CP11" s="146"/>
      <c r="CQ11" s="146"/>
      <c r="CR11" s="146"/>
      <c r="CS11" s="146"/>
      <c r="CT11" s="146"/>
      <c r="CU11" s="146"/>
      <c r="CV11" s="146"/>
      <c r="CW11" s="146"/>
      <c r="CX11" s="146"/>
      <c r="CY11" s="40"/>
    </row>
    <row r="12" spans="1:103" ht="14.25" customHeight="1">
      <c r="A12" s="40"/>
      <c r="B12" s="42"/>
      <c r="C12" s="226"/>
      <c r="D12" s="226"/>
      <c r="E12" s="226"/>
      <c r="F12" s="226"/>
      <c r="G12" s="226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91"/>
      <c r="S12" s="91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40"/>
      <c r="AY12" s="23"/>
      <c r="AZ12" s="23"/>
      <c r="BC12" s="42"/>
      <c r="BD12" s="34"/>
      <c r="BE12" s="34"/>
      <c r="BF12" s="34"/>
      <c r="BG12" s="34"/>
      <c r="BH12" s="34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40"/>
    </row>
    <row r="13" spans="1:103" ht="14.25" customHeight="1">
      <c r="A13" s="40"/>
      <c r="B13" s="4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27" t="s">
        <v>9</v>
      </c>
      <c r="Y13" s="227"/>
      <c r="Z13" s="227"/>
      <c r="AA13" s="227"/>
      <c r="AB13" s="91" t="s">
        <v>10</v>
      </c>
      <c r="AC13" s="91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40"/>
      <c r="AY13" s="23"/>
      <c r="AZ13" s="23"/>
      <c r="BC13" s="42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6"/>
      <c r="CL13" s="87">
        <f>AK9</f>
        <v>0</v>
      </c>
      <c r="CM13" s="87"/>
      <c r="CN13" s="87"/>
      <c r="CO13" s="87" t="s">
        <v>54</v>
      </c>
      <c r="CP13" s="87"/>
      <c r="CQ13" s="87">
        <f>AP9</f>
        <v>0</v>
      </c>
      <c r="CR13" s="87"/>
      <c r="CS13" s="87" t="s">
        <v>57</v>
      </c>
      <c r="CT13" s="87"/>
      <c r="CU13" s="87">
        <f>AT9</f>
        <v>0</v>
      </c>
      <c r="CV13" s="87"/>
      <c r="CW13" s="91" t="s">
        <v>59</v>
      </c>
      <c r="CX13" s="91"/>
      <c r="CY13" s="40"/>
    </row>
    <row r="14" spans="1:103" ht="14.25" customHeight="1">
      <c r="A14" s="40"/>
      <c r="B14" s="4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27"/>
      <c r="Y14" s="227"/>
      <c r="Z14" s="227"/>
      <c r="AA14" s="227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40"/>
      <c r="AY14" s="23"/>
      <c r="AZ14" s="23"/>
      <c r="BC14" s="42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40"/>
    </row>
    <row r="15" spans="1:103" ht="14.25" customHeight="1">
      <c r="A15" s="40"/>
      <c r="B15" s="4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27"/>
      <c r="Y15" s="227"/>
      <c r="Z15" s="227"/>
      <c r="AA15" s="227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40"/>
      <c r="AY15" s="23"/>
      <c r="AZ15" s="23"/>
      <c r="BC15" s="42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40"/>
    </row>
    <row r="16" spans="1:103" ht="14.25" customHeight="1">
      <c r="A16" s="40"/>
      <c r="B16" s="4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27"/>
      <c r="Y16" s="227"/>
      <c r="Z16" s="227"/>
      <c r="AA16" s="227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40"/>
      <c r="AY16" s="23"/>
      <c r="AZ16" s="23"/>
      <c r="BC16" s="42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40"/>
    </row>
    <row r="17" spans="1:103" ht="14.25" customHeight="1">
      <c r="A17" s="40"/>
      <c r="B17" s="4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91" t="s">
        <v>11</v>
      </c>
      <c r="Y17" s="91"/>
      <c r="Z17" s="91"/>
      <c r="AA17" s="91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91" t="s">
        <v>53</v>
      </c>
      <c r="AW17" s="91"/>
      <c r="AX17" s="40"/>
      <c r="AY17" s="23"/>
      <c r="AZ17" s="23"/>
      <c r="BC17" s="42"/>
      <c r="BD17" s="96" t="str">
        <f>AL19&amp;"　"&amp;AB17</f>
        <v>　</v>
      </c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147" t="s">
        <v>8</v>
      </c>
      <c r="CE17" s="147"/>
      <c r="CF17" s="147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40"/>
    </row>
    <row r="18" spans="1:103" ht="14.25" customHeight="1">
      <c r="A18" s="40"/>
      <c r="B18" s="4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91"/>
      <c r="Y18" s="91"/>
      <c r="Z18" s="91"/>
      <c r="AA18" s="91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91"/>
      <c r="AW18" s="91"/>
      <c r="AX18" s="40"/>
      <c r="AY18" s="23"/>
      <c r="AZ18" s="23"/>
      <c r="BC18" s="42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147"/>
      <c r="CE18" s="147"/>
      <c r="CF18" s="147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40"/>
    </row>
    <row r="19" spans="1:103" ht="14.25" customHeight="1">
      <c r="A19" s="40"/>
      <c r="B19" s="4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29" t="s">
        <v>14</v>
      </c>
      <c r="Y19" s="230" t="s">
        <v>12</v>
      </c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29" t="s">
        <v>15</v>
      </c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40"/>
      <c r="AY19" s="23"/>
      <c r="AZ19" s="23"/>
      <c r="BC19" s="42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7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40"/>
    </row>
    <row r="20" spans="1:103" ht="14.25" customHeight="1">
      <c r="A20" s="40"/>
      <c r="B20" s="4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29"/>
      <c r="Y20" s="61" t="s">
        <v>13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229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40"/>
      <c r="AY20" s="23"/>
      <c r="AZ20" s="23"/>
      <c r="BC20" s="42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37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7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40"/>
    </row>
    <row r="21" spans="1:103" ht="14.25" customHeight="1">
      <c r="A21" s="40"/>
      <c r="B21" s="4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91" t="s">
        <v>16</v>
      </c>
      <c r="Y21" s="91"/>
      <c r="Z21" s="91"/>
      <c r="AA21" s="91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40"/>
      <c r="AY21" s="23"/>
      <c r="AZ21" s="23"/>
      <c r="BC21" s="42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40"/>
    </row>
    <row r="22" spans="1:103" ht="14.25" customHeight="1">
      <c r="A22" s="40"/>
      <c r="B22" s="4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91"/>
      <c r="Y22" s="91"/>
      <c r="Z22" s="91"/>
      <c r="AA22" s="91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40"/>
      <c r="AY22" s="23"/>
      <c r="AZ22" s="23"/>
      <c r="BC22" s="42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40"/>
    </row>
    <row r="23" spans="1:103" ht="14.25" customHeight="1">
      <c r="A23" s="40"/>
      <c r="B23" s="4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91" t="s">
        <v>17</v>
      </c>
      <c r="Y23" s="91"/>
      <c r="Z23" s="91"/>
      <c r="AA23" s="91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40"/>
      <c r="AY23" s="23"/>
      <c r="AZ23" s="23"/>
      <c r="BC23" s="42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148" t="s">
        <v>50</v>
      </c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40"/>
    </row>
    <row r="24" spans="1:103" ht="14.25" customHeight="1">
      <c r="A24" s="40"/>
      <c r="B24" s="4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91"/>
      <c r="Y24" s="91"/>
      <c r="Z24" s="91"/>
      <c r="AA24" s="91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40"/>
      <c r="AY24" s="23"/>
      <c r="AZ24" s="23"/>
      <c r="BC24" s="42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40"/>
    </row>
    <row r="25" spans="1:103" ht="14.25" customHeight="1">
      <c r="A25" s="40"/>
      <c r="B25" s="42"/>
      <c r="C25" s="76" t="s">
        <v>18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23"/>
      <c r="AR25" s="23"/>
      <c r="AS25" s="23"/>
      <c r="AT25" s="23"/>
      <c r="AU25" s="23"/>
      <c r="AV25" s="23"/>
      <c r="AW25" s="23"/>
      <c r="AX25" s="40"/>
      <c r="AY25" s="23"/>
      <c r="AZ25" s="23"/>
      <c r="BC25" s="42"/>
      <c r="BD25" s="23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23"/>
      <c r="CS25" s="23"/>
      <c r="CT25" s="23"/>
      <c r="CU25" s="23"/>
      <c r="CV25" s="23"/>
      <c r="CW25" s="23"/>
      <c r="CX25" s="23"/>
      <c r="CY25" s="40"/>
    </row>
    <row r="26" spans="1:103" ht="14.25" customHeight="1">
      <c r="A26" s="40"/>
      <c r="B26" s="42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32"/>
      <c r="AR26" s="32"/>
      <c r="AS26" s="32"/>
      <c r="AT26" s="32"/>
      <c r="AU26" s="32"/>
      <c r="AV26" s="32"/>
      <c r="AW26" s="32"/>
      <c r="AX26" s="40"/>
      <c r="AY26" s="23"/>
      <c r="AZ26" s="23"/>
      <c r="BC26" s="42"/>
      <c r="BD26" s="76" t="s">
        <v>49</v>
      </c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40"/>
    </row>
    <row r="27" spans="1:103" ht="14.25" customHeight="1">
      <c r="A27" s="40"/>
      <c r="B27" s="42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32"/>
      <c r="AR27" s="32"/>
      <c r="AS27" s="32"/>
      <c r="AT27" s="32"/>
      <c r="AU27" s="32"/>
      <c r="AV27" s="32"/>
      <c r="AW27" s="32"/>
      <c r="AX27" s="40"/>
      <c r="AY27" s="23"/>
      <c r="AZ27" s="23"/>
      <c r="BC27" s="4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40"/>
    </row>
    <row r="28" spans="1:103" ht="8.25" customHeight="1">
      <c r="A28" s="40"/>
      <c r="B28" s="4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40"/>
      <c r="AY28" s="23"/>
      <c r="AZ28" s="23"/>
      <c r="BC28" s="4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40"/>
    </row>
    <row r="29" spans="1:103" ht="14.25" customHeight="1">
      <c r="A29" s="40"/>
      <c r="B29" s="4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91" t="s">
        <v>19</v>
      </c>
      <c r="AB29" s="91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40"/>
      <c r="AY29" s="23"/>
      <c r="AZ29" s="23"/>
      <c r="BC29" s="42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91" t="s">
        <v>19</v>
      </c>
      <c r="CC29" s="91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40"/>
    </row>
    <row r="30" spans="1:103" ht="14.25" customHeight="1">
      <c r="A30" s="40"/>
      <c r="B30" s="4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91"/>
      <c r="AB30" s="91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40"/>
      <c r="AY30" s="23"/>
      <c r="AZ30" s="23"/>
      <c r="BC30" s="42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91"/>
      <c r="CC30" s="91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40"/>
    </row>
    <row r="31" spans="1:103" ht="9" customHeight="1">
      <c r="A31" s="40"/>
      <c r="B31" s="4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48"/>
      <c r="AY31" s="23"/>
      <c r="AZ31" s="23"/>
      <c r="BC31" s="47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48"/>
    </row>
    <row r="32" spans="1:103" ht="14.25" customHeight="1">
      <c r="A32" s="40"/>
      <c r="B32" s="133" t="s">
        <v>21</v>
      </c>
      <c r="C32" s="113"/>
      <c r="D32" s="113"/>
      <c r="E32" s="113"/>
      <c r="F32" s="113"/>
      <c r="G32" s="113"/>
      <c r="H32" s="113"/>
      <c r="I32" s="113"/>
      <c r="J32" s="114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206"/>
      <c r="AY32" s="25"/>
      <c r="AZ32" s="25"/>
      <c r="BC32" s="133" t="s">
        <v>21</v>
      </c>
      <c r="BD32" s="113"/>
      <c r="BE32" s="113"/>
      <c r="BF32" s="113"/>
      <c r="BG32" s="113"/>
      <c r="BH32" s="113"/>
      <c r="BI32" s="113"/>
      <c r="BJ32" s="113"/>
      <c r="BK32" s="114"/>
      <c r="BL32" s="97">
        <f>K32</f>
        <v>0</v>
      </c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8"/>
    </row>
    <row r="33" spans="1:103" ht="14.25" customHeight="1">
      <c r="A33" s="40"/>
      <c r="B33" s="115"/>
      <c r="C33" s="91"/>
      <c r="D33" s="91"/>
      <c r="E33" s="91"/>
      <c r="F33" s="91"/>
      <c r="G33" s="91"/>
      <c r="H33" s="91"/>
      <c r="I33" s="91"/>
      <c r="J33" s="116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206"/>
      <c r="AY33" s="25"/>
      <c r="AZ33" s="25"/>
      <c r="BC33" s="115"/>
      <c r="BD33" s="91"/>
      <c r="BE33" s="91"/>
      <c r="BF33" s="91"/>
      <c r="BG33" s="91"/>
      <c r="BH33" s="91"/>
      <c r="BI33" s="91"/>
      <c r="BJ33" s="91"/>
      <c r="BK33" s="116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8"/>
    </row>
    <row r="34" spans="1:103" ht="14.25" customHeight="1">
      <c r="A34" s="40"/>
      <c r="B34" s="134"/>
      <c r="C34" s="135"/>
      <c r="D34" s="135"/>
      <c r="E34" s="135"/>
      <c r="F34" s="135"/>
      <c r="G34" s="135"/>
      <c r="H34" s="135"/>
      <c r="I34" s="135"/>
      <c r="J34" s="136"/>
      <c r="K34" s="207" t="s">
        <v>20</v>
      </c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8"/>
      <c r="AY34" s="26"/>
      <c r="AZ34" s="26"/>
      <c r="BC34" s="134"/>
      <c r="BD34" s="135"/>
      <c r="BE34" s="135"/>
      <c r="BF34" s="135"/>
      <c r="BG34" s="135"/>
      <c r="BH34" s="135"/>
      <c r="BI34" s="135"/>
      <c r="BJ34" s="135"/>
      <c r="BK34" s="136"/>
      <c r="BL34" s="99" t="s">
        <v>20</v>
      </c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100"/>
    </row>
    <row r="35" spans="1:103" ht="18" customHeight="1">
      <c r="A35" s="40"/>
      <c r="B35" s="137" t="s">
        <v>22</v>
      </c>
      <c r="C35" s="138"/>
      <c r="D35" s="138"/>
      <c r="E35" s="138"/>
      <c r="F35" s="138"/>
      <c r="G35" s="138"/>
      <c r="H35" s="138"/>
      <c r="I35" s="138"/>
      <c r="J35" s="139"/>
      <c r="K35" s="184"/>
      <c r="L35" s="184"/>
      <c r="M35" s="184"/>
      <c r="N35" s="184"/>
      <c r="O35" s="138" t="s">
        <v>54</v>
      </c>
      <c r="P35" s="138"/>
      <c r="Q35" s="184"/>
      <c r="R35" s="184"/>
      <c r="S35" s="184"/>
      <c r="T35" s="138" t="s">
        <v>57</v>
      </c>
      <c r="U35" s="138"/>
      <c r="V35" s="184"/>
      <c r="W35" s="184"/>
      <c r="X35" s="184"/>
      <c r="Y35" s="138" t="s">
        <v>59</v>
      </c>
      <c r="Z35" s="138"/>
      <c r="AA35" s="8" t="s">
        <v>55</v>
      </c>
      <c r="AB35" s="184"/>
      <c r="AC35" s="184"/>
      <c r="AD35" s="8" t="s">
        <v>56</v>
      </c>
      <c r="AE35" s="204" t="s">
        <v>43</v>
      </c>
      <c r="AF35" s="204"/>
      <c r="AG35" s="204"/>
      <c r="AH35" s="204"/>
      <c r="AI35" s="204"/>
      <c r="AJ35" s="204"/>
      <c r="AK35" s="204"/>
      <c r="AL35" s="204"/>
      <c r="AM35" s="204"/>
      <c r="AN35" s="205"/>
      <c r="AO35" s="182"/>
      <c r="AP35" s="182"/>
      <c r="AQ35" s="182"/>
      <c r="AR35" s="182"/>
      <c r="AS35" s="182"/>
      <c r="AT35" s="182"/>
      <c r="AU35" s="182"/>
      <c r="AV35" s="182"/>
      <c r="AW35" s="138" t="s">
        <v>61</v>
      </c>
      <c r="AX35" s="181"/>
      <c r="AY35" s="25"/>
      <c r="AZ35" s="25"/>
      <c r="BC35" s="137" t="s">
        <v>22</v>
      </c>
      <c r="BD35" s="138"/>
      <c r="BE35" s="138"/>
      <c r="BF35" s="138"/>
      <c r="BG35" s="138"/>
      <c r="BH35" s="138"/>
      <c r="BI35" s="138"/>
      <c r="BJ35" s="138"/>
      <c r="BK35" s="139"/>
      <c r="BL35" s="101">
        <f>K35</f>
        <v>0</v>
      </c>
      <c r="BM35" s="101"/>
      <c r="BN35" s="101"/>
      <c r="BO35" s="101"/>
      <c r="BP35" s="101" t="s">
        <v>54</v>
      </c>
      <c r="BQ35" s="101"/>
      <c r="BR35" s="101">
        <f>Q35</f>
        <v>0</v>
      </c>
      <c r="BS35" s="101"/>
      <c r="BT35" s="101"/>
      <c r="BU35" s="101" t="s">
        <v>57</v>
      </c>
      <c r="BV35" s="101"/>
      <c r="BW35" s="101">
        <f>V35</f>
        <v>0</v>
      </c>
      <c r="BX35" s="101"/>
      <c r="BY35" s="101"/>
      <c r="BZ35" s="101" t="s">
        <v>59</v>
      </c>
      <c r="CA35" s="101"/>
      <c r="CB35" s="51" t="s">
        <v>55</v>
      </c>
      <c r="CC35" s="101">
        <f>AB35</f>
        <v>0</v>
      </c>
      <c r="CD35" s="101"/>
      <c r="CE35" s="10" t="s">
        <v>56</v>
      </c>
      <c r="CF35" s="140" t="s">
        <v>43</v>
      </c>
      <c r="CG35" s="140"/>
      <c r="CH35" s="140"/>
      <c r="CI35" s="140"/>
      <c r="CJ35" s="140"/>
      <c r="CK35" s="140"/>
      <c r="CL35" s="140"/>
      <c r="CM35" s="140"/>
      <c r="CN35" s="140"/>
      <c r="CO35" s="141"/>
      <c r="CP35" s="142">
        <f>AO35</f>
        <v>0</v>
      </c>
      <c r="CQ35" s="142"/>
      <c r="CR35" s="142"/>
      <c r="CS35" s="142"/>
      <c r="CT35" s="142"/>
      <c r="CU35" s="142"/>
      <c r="CV35" s="142"/>
      <c r="CW35" s="142"/>
      <c r="CX35" s="101" t="s">
        <v>61</v>
      </c>
      <c r="CY35" s="129"/>
    </row>
    <row r="36" spans="1:103" ht="18" customHeight="1" thickBot="1">
      <c r="A36" s="40"/>
      <c r="B36" s="121" t="s">
        <v>24</v>
      </c>
      <c r="C36" s="122"/>
      <c r="D36" s="123"/>
      <c r="E36" s="105" t="s">
        <v>33</v>
      </c>
      <c r="F36" s="105"/>
      <c r="G36" s="105"/>
      <c r="H36" s="105"/>
      <c r="I36" s="105"/>
      <c r="J36" s="106"/>
      <c r="K36" s="183"/>
      <c r="L36" s="183"/>
      <c r="M36" s="105" t="s">
        <v>62</v>
      </c>
      <c r="N36" s="105"/>
      <c r="O36" s="105"/>
      <c r="P36" s="105" t="s">
        <v>60</v>
      </c>
      <c r="Q36" s="105"/>
      <c r="R36" s="183"/>
      <c r="S36" s="183"/>
      <c r="T36" s="9" t="s">
        <v>63</v>
      </c>
      <c r="U36" s="9"/>
      <c r="V36" s="9"/>
      <c r="W36" s="105" t="s">
        <v>60</v>
      </c>
      <c r="X36" s="105"/>
      <c r="Y36" s="183"/>
      <c r="Z36" s="183"/>
      <c r="AA36" s="105" t="s">
        <v>64</v>
      </c>
      <c r="AB36" s="105"/>
      <c r="AC36" s="105"/>
      <c r="AD36" s="9"/>
      <c r="AE36" s="185" t="s">
        <v>45</v>
      </c>
      <c r="AF36" s="185"/>
      <c r="AG36" s="185"/>
      <c r="AH36" s="185"/>
      <c r="AI36" s="185"/>
      <c r="AJ36" s="185"/>
      <c r="AK36" s="185"/>
      <c r="AL36" s="185"/>
      <c r="AM36" s="185"/>
      <c r="AN36" s="186"/>
      <c r="AO36" s="187"/>
      <c r="AP36" s="187"/>
      <c r="AQ36" s="187"/>
      <c r="AR36" s="187"/>
      <c r="AS36" s="187"/>
      <c r="AT36" s="187"/>
      <c r="AU36" s="187"/>
      <c r="AV36" s="187"/>
      <c r="AW36" s="187"/>
      <c r="AX36" s="188"/>
      <c r="AY36" s="27"/>
      <c r="AZ36" s="27"/>
      <c r="BC36" s="121" t="s">
        <v>24</v>
      </c>
      <c r="BD36" s="122"/>
      <c r="BE36" s="123"/>
      <c r="BF36" s="105" t="s">
        <v>33</v>
      </c>
      <c r="BG36" s="105"/>
      <c r="BH36" s="105"/>
      <c r="BI36" s="105"/>
      <c r="BJ36" s="105"/>
      <c r="BK36" s="106"/>
      <c r="BL36" s="78">
        <f>K36</f>
        <v>0</v>
      </c>
      <c r="BM36" s="78"/>
      <c r="BN36" s="62" t="s">
        <v>62</v>
      </c>
      <c r="BO36" s="62"/>
      <c r="BP36" s="62"/>
      <c r="BQ36" s="62" t="s">
        <v>60</v>
      </c>
      <c r="BR36" s="62"/>
      <c r="BS36" s="78">
        <f>R36</f>
        <v>0</v>
      </c>
      <c r="BT36" s="78"/>
      <c r="BU36" s="12" t="s">
        <v>63</v>
      </c>
      <c r="BV36" s="12"/>
      <c r="BW36" s="12"/>
      <c r="BX36" s="62" t="s">
        <v>60</v>
      </c>
      <c r="BY36" s="62"/>
      <c r="BZ36" s="78">
        <f>Y36</f>
        <v>0</v>
      </c>
      <c r="CA36" s="78"/>
      <c r="CB36" s="62" t="s">
        <v>64</v>
      </c>
      <c r="CC36" s="62"/>
      <c r="CD36" s="62"/>
      <c r="CE36" s="13"/>
      <c r="CF36" s="127" t="s">
        <v>45</v>
      </c>
      <c r="CG36" s="127"/>
      <c r="CH36" s="127"/>
      <c r="CI36" s="127"/>
      <c r="CJ36" s="127"/>
      <c r="CK36" s="127"/>
      <c r="CL36" s="127"/>
      <c r="CM36" s="127"/>
      <c r="CN36" s="127"/>
      <c r="CO36" s="128"/>
      <c r="CP36" s="101">
        <f>AO36</f>
        <v>0</v>
      </c>
      <c r="CQ36" s="101"/>
      <c r="CR36" s="101"/>
      <c r="CS36" s="101"/>
      <c r="CT36" s="101"/>
      <c r="CU36" s="101"/>
      <c r="CV36" s="101"/>
      <c r="CW36" s="101"/>
      <c r="CX36" s="101"/>
      <c r="CY36" s="129"/>
    </row>
    <row r="37" spans="1:103" ht="18" customHeight="1">
      <c r="A37" s="40"/>
      <c r="B37" s="124"/>
      <c r="C37" s="125"/>
      <c r="D37" s="126"/>
      <c r="E37" s="156" t="s">
        <v>23</v>
      </c>
      <c r="F37" s="156"/>
      <c r="G37" s="156"/>
      <c r="H37" s="156"/>
      <c r="I37" s="156"/>
      <c r="J37" s="199"/>
      <c r="K37" s="180"/>
      <c r="L37" s="180"/>
      <c r="M37" s="156" t="s">
        <v>62</v>
      </c>
      <c r="N37" s="156"/>
      <c r="O37" s="156"/>
      <c r="P37" s="156" t="s">
        <v>60</v>
      </c>
      <c r="Q37" s="156"/>
      <c r="R37" s="180"/>
      <c r="S37" s="180"/>
      <c r="T37" s="50" t="s">
        <v>63</v>
      </c>
      <c r="U37" s="50"/>
      <c r="V37" s="50"/>
      <c r="W37" s="156" t="s">
        <v>60</v>
      </c>
      <c r="X37" s="156"/>
      <c r="Y37" s="180"/>
      <c r="Z37" s="180"/>
      <c r="AA37" s="156" t="s">
        <v>64</v>
      </c>
      <c r="AB37" s="156"/>
      <c r="AC37" s="156"/>
      <c r="AD37" s="49"/>
      <c r="AE37" s="209" t="s">
        <v>28</v>
      </c>
      <c r="AF37" s="210"/>
      <c r="AG37" s="210"/>
      <c r="AH37" s="210"/>
      <c r="AI37" s="210"/>
      <c r="AJ37" s="210"/>
      <c r="AK37" s="210"/>
      <c r="AL37" s="210"/>
      <c r="AM37" s="210"/>
      <c r="AN37" s="211"/>
      <c r="AO37" s="212">
        <f>BB62</f>
        <v>0</v>
      </c>
      <c r="AP37" s="212"/>
      <c r="AQ37" s="212"/>
      <c r="AR37" s="212"/>
      <c r="AS37" s="212"/>
      <c r="AT37" s="212"/>
      <c r="AU37" s="212"/>
      <c r="AV37" s="212"/>
      <c r="AW37" s="212"/>
      <c r="AX37" s="213"/>
      <c r="AY37" s="28"/>
      <c r="AZ37" s="28"/>
      <c r="BC37" s="124"/>
      <c r="BD37" s="125"/>
      <c r="BE37" s="126"/>
      <c r="BF37" s="105" t="s">
        <v>23</v>
      </c>
      <c r="BG37" s="105"/>
      <c r="BH37" s="105"/>
      <c r="BI37" s="105"/>
      <c r="BJ37" s="105"/>
      <c r="BK37" s="106"/>
      <c r="BL37" s="78">
        <f>K37</f>
        <v>0</v>
      </c>
      <c r="BM37" s="78"/>
      <c r="BN37" s="62" t="s">
        <v>62</v>
      </c>
      <c r="BO37" s="62"/>
      <c r="BP37" s="62"/>
      <c r="BQ37" s="62" t="s">
        <v>60</v>
      </c>
      <c r="BR37" s="62"/>
      <c r="BS37" s="78">
        <f>R37</f>
        <v>0</v>
      </c>
      <c r="BT37" s="78"/>
      <c r="BU37" s="12" t="s">
        <v>63</v>
      </c>
      <c r="BV37" s="12"/>
      <c r="BW37" s="12"/>
      <c r="BX37" s="62" t="s">
        <v>60</v>
      </c>
      <c r="BY37" s="62"/>
      <c r="BZ37" s="78">
        <f t="shared" ref="BZ37" si="0">Y37</f>
        <v>0</v>
      </c>
      <c r="CA37" s="78"/>
      <c r="CB37" s="62" t="s">
        <v>64</v>
      </c>
      <c r="CC37" s="62"/>
      <c r="CD37" s="62"/>
      <c r="CE37" s="13"/>
      <c r="CF37" s="130" t="s">
        <v>28</v>
      </c>
      <c r="CG37" s="130"/>
      <c r="CH37" s="130"/>
      <c r="CI37" s="130"/>
      <c r="CJ37" s="130"/>
      <c r="CK37" s="130"/>
      <c r="CL37" s="130"/>
      <c r="CM37" s="130"/>
      <c r="CN37" s="130"/>
      <c r="CO37" s="131"/>
      <c r="CP37" s="103">
        <f>AO37</f>
        <v>0</v>
      </c>
      <c r="CQ37" s="103"/>
      <c r="CR37" s="103"/>
      <c r="CS37" s="103"/>
      <c r="CT37" s="103"/>
      <c r="CU37" s="103"/>
      <c r="CV37" s="103"/>
      <c r="CW37" s="103"/>
      <c r="CX37" s="103"/>
      <c r="CY37" s="104"/>
    </row>
    <row r="38" spans="1:103" ht="18" customHeight="1">
      <c r="A38" s="40"/>
      <c r="B38" s="124"/>
      <c r="C38" s="125"/>
      <c r="D38" s="126"/>
      <c r="E38" s="156" t="s">
        <v>34</v>
      </c>
      <c r="F38" s="156"/>
      <c r="G38" s="156"/>
      <c r="H38" s="156"/>
      <c r="I38" s="156"/>
      <c r="J38" s="199"/>
      <c r="K38" s="162"/>
      <c r="L38" s="162"/>
      <c r="M38" s="156" t="s">
        <v>65</v>
      </c>
      <c r="N38" s="156"/>
      <c r="O38" s="157"/>
      <c r="P38" s="157"/>
      <c r="Q38" s="156" t="s">
        <v>66</v>
      </c>
      <c r="R38" s="156"/>
      <c r="S38" s="156"/>
      <c r="T38" s="156"/>
      <c r="U38" s="162"/>
      <c r="V38" s="162"/>
      <c r="W38" s="156" t="s">
        <v>65</v>
      </c>
      <c r="X38" s="156"/>
      <c r="Y38" s="157"/>
      <c r="Z38" s="157"/>
      <c r="AA38" s="156" t="s">
        <v>67</v>
      </c>
      <c r="AB38" s="156"/>
      <c r="AC38" s="156"/>
      <c r="AD38" s="158"/>
      <c r="AE38" s="191" t="s">
        <v>44</v>
      </c>
      <c r="AF38" s="192"/>
      <c r="AG38" s="192"/>
      <c r="AH38" s="192"/>
      <c r="AI38" s="192"/>
      <c r="AJ38" s="192"/>
      <c r="AK38" s="192"/>
      <c r="AL38" s="192"/>
      <c r="AM38" s="192"/>
      <c r="AN38" s="193"/>
      <c r="AO38" s="189">
        <f>IFERROR(VLOOKUP(S48,R55:S502,2,FALSE),0)</f>
        <v>0</v>
      </c>
      <c r="AP38" s="189"/>
      <c r="AQ38" s="189"/>
      <c r="AR38" s="189"/>
      <c r="AS38" s="189"/>
      <c r="AT38" s="189"/>
      <c r="AU38" s="189"/>
      <c r="AV38" s="189"/>
      <c r="AW38" s="189"/>
      <c r="AX38" s="190"/>
      <c r="AY38" s="28"/>
      <c r="AZ38" s="28"/>
      <c r="BC38" s="124"/>
      <c r="BD38" s="125"/>
      <c r="BE38" s="126"/>
      <c r="BF38" s="132" t="s">
        <v>34</v>
      </c>
      <c r="BG38" s="105"/>
      <c r="BH38" s="105"/>
      <c r="BI38" s="105"/>
      <c r="BJ38" s="105"/>
      <c r="BK38" s="106"/>
      <c r="BL38" s="78">
        <f>K38</f>
        <v>0</v>
      </c>
      <c r="BM38" s="78"/>
      <c r="BN38" s="62" t="s">
        <v>65</v>
      </c>
      <c r="BO38" s="62"/>
      <c r="BP38" s="71">
        <f>O38</f>
        <v>0</v>
      </c>
      <c r="BQ38" s="71"/>
      <c r="BR38" s="62" t="s">
        <v>66</v>
      </c>
      <c r="BS38" s="62"/>
      <c r="BT38" s="62"/>
      <c r="BU38" s="62"/>
      <c r="BV38" s="62">
        <f>U38</f>
        <v>0</v>
      </c>
      <c r="BW38" s="62"/>
      <c r="BX38" s="62" t="s">
        <v>65</v>
      </c>
      <c r="BY38" s="62"/>
      <c r="BZ38" s="77">
        <f>Y38</f>
        <v>0</v>
      </c>
      <c r="CA38" s="78"/>
      <c r="CB38" s="62" t="s">
        <v>67</v>
      </c>
      <c r="CC38" s="62"/>
      <c r="CD38" s="62"/>
      <c r="CE38" s="63"/>
      <c r="CF38" s="130" t="s">
        <v>44</v>
      </c>
      <c r="CG38" s="130"/>
      <c r="CH38" s="130"/>
      <c r="CI38" s="130"/>
      <c r="CJ38" s="130"/>
      <c r="CK38" s="130"/>
      <c r="CL38" s="130"/>
      <c r="CM38" s="130"/>
      <c r="CN38" s="130"/>
      <c r="CO38" s="131"/>
      <c r="CP38" s="102">
        <f>AO38</f>
        <v>0</v>
      </c>
      <c r="CQ38" s="103"/>
      <c r="CR38" s="103"/>
      <c r="CS38" s="103"/>
      <c r="CT38" s="103"/>
      <c r="CU38" s="103"/>
      <c r="CV38" s="103"/>
      <c r="CW38" s="103"/>
      <c r="CX38" s="103"/>
      <c r="CY38" s="104"/>
    </row>
    <row r="39" spans="1:103" ht="18" customHeight="1">
      <c r="A39" s="40"/>
      <c r="B39" s="124"/>
      <c r="C39" s="125"/>
      <c r="D39" s="126"/>
      <c r="E39" s="156" t="s">
        <v>35</v>
      </c>
      <c r="F39" s="156"/>
      <c r="G39" s="156"/>
      <c r="H39" s="156"/>
      <c r="I39" s="156"/>
      <c r="J39" s="199"/>
      <c r="K39" s="162"/>
      <c r="L39" s="162"/>
      <c r="M39" s="156" t="s">
        <v>65</v>
      </c>
      <c r="N39" s="156"/>
      <c r="O39" s="157"/>
      <c r="P39" s="157"/>
      <c r="Q39" s="156" t="s">
        <v>66</v>
      </c>
      <c r="R39" s="156"/>
      <c r="S39" s="156"/>
      <c r="T39" s="156"/>
      <c r="U39" s="162"/>
      <c r="V39" s="162"/>
      <c r="W39" s="156" t="s">
        <v>65</v>
      </c>
      <c r="X39" s="156"/>
      <c r="Y39" s="157"/>
      <c r="Z39" s="157"/>
      <c r="AA39" s="156" t="s">
        <v>67</v>
      </c>
      <c r="AB39" s="156"/>
      <c r="AC39" s="156"/>
      <c r="AD39" s="158"/>
      <c r="AE39" s="191" t="s">
        <v>29</v>
      </c>
      <c r="AF39" s="192"/>
      <c r="AG39" s="192"/>
      <c r="AH39" s="192"/>
      <c r="AI39" s="192"/>
      <c r="AJ39" s="192"/>
      <c r="AK39" s="192"/>
      <c r="AL39" s="192"/>
      <c r="AM39" s="192"/>
      <c r="AN39" s="193"/>
      <c r="AO39" s="189">
        <f>AO37-AO38</f>
        <v>0</v>
      </c>
      <c r="AP39" s="189"/>
      <c r="AQ39" s="189"/>
      <c r="AR39" s="189"/>
      <c r="AS39" s="189"/>
      <c r="AT39" s="189"/>
      <c r="AU39" s="189"/>
      <c r="AV39" s="189"/>
      <c r="AW39" s="189"/>
      <c r="AX39" s="190"/>
      <c r="AY39" s="28"/>
      <c r="AZ39" s="28"/>
      <c r="BC39" s="124"/>
      <c r="BD39" s="125"/>
      <c r="BE39" s="126"/>
      <c r="BF39" s="132" t="s">
        <v>35</v>
      </c>
      <c r="BG39" s="105"/>
      <c r="BH39" s="105"/>
      <c r="BI39" s="105"/>
      <c r="BJ39" s="105"/>
      <c r="BK39" s="106"/>
      <c r="BL39" s="78">
        <f t="shared" ref="BL39:BL41" si="1">K39</f>
        <v>0</v>
      </c>
      <c r="BM39" s="78"/>
      <c r="BN39" s="62" t="s">
        <v>65</v>
      </c>
      <c r="BO39" s="62"/>
      <c r="BP39" s="71">
        <f>O39</f>
        <v>0</v>
      </c>
      <c r="BQ39" s="71"/>
      <c r="BR39" s="62" t="s">
        <v>66</v>
      </c>
      <c r="BS39" s="62"/>
      <c r="BT39" s="62"/>
      <c r="BU39" s="62"/>
      <c r="BV39" s="62">
        <f t="shared" ref="BV39:BV41" si="2">U39</f>
        <v>0</v>
      </c>
      <c r="BW39" s="62"/>
      <c r="BX39" s="62" t="s">
        <v>65</v>
      </c>
      <c r="BY39" s="62"/>
      <c r="BZ39" s="77">
        <f t="shared" ref="BZ39:BZ41" si="3">Y39</f>
        <v>0</v>
      </c>
      <c r="CA39" s="78"/>
      <c r="CB39" s="62" t="s">
        <v>67</v>
      </c>
      <c r="CC39" s="62"/>
      <c r="CD39" s="62"/>
      <c r="CE39" s="63"/>
      <c r="CF39" s="130" t="s">
        <v>29</v>
      </c>
      <c r="CG39" s="130"/>
      <c r="CH39" s="130"/>
      <c r="CI39" s="130"/>
      <c r="CJ39" s="130"/>
      <c r="CK39" s="130"/>
      <c r="CL39" s="130"/>
      <c r="CM39" s="130"/>
      <c r="CN39" s="130"/>
      <c r="CO39" s="131"/>
      <c r="CP39" s="102">
        <f>AO39</f>
        <v>0</v>
      </c>
      <c r="CQ39" s="103"/>
      <c r="CR39" s="103"/>
      <c r="CS39" s="103"/>
      <c r="CT39" s="103"/>
      <c r="CU39" s="103"/>
      <c r="CV39" s="103"/>
      <c r="CW39" s="103"/>
      <c r="CX39" s="103"/>
      <c r="CY39" s="104"/>
    </row>
    <row r="40" spans="1:103" ht="18" customHeight="1">
      <c r="A40" s="40"/>
      <c r="B40" s="124"/>
      <c r="C40" s="125"/>
      <c r="D40" s="126"/>
      <c r="E40" s="156" t="s">
        <v>36</v>
      </c>
      <c r="F40" s="156"/>
      <c r="G40" s="156"/>
      <c r="H40" s="156"/>
      <c r="I40" s="156"/>
      <c r="J40" s="199"/>
      <c r="K40" s="162"/>
      <c r="L40" s="162"/>
      <c r="M40" s="156" t="s">
        <v>65</v>
      </c>
      <c r="N40" s="156"/>
      <c r="O40" s="157"/>
      <c r="P40" s="157"/>
      <c r="Q40" s="156" t="s">
        <v>66</v>
      </c>
      <c r="R40" s="156"/>
      <c r="S40" s="156"/>
      <c r="T40" s="156"/>
      <c r="U40" s="162"/>
      <c r="V40" s="162"/>
      <c r="W40" s="156" t="s">
        <v>65</v>
      </c>
      <c r="X40" s="156"/>
      <c r="Y40" s="157"/>
      <c r="Z40" s="157"/>
      <c r="AA40" s="156" t="s">
        <v>67</v>
      </c>
      <c r="AB40" s="156"/>
      <c r="AC40" s="156"/>
      <c r="AD40" s="158"/>
      <c r="AE40" s="222" t="s">
        <v>39</v>
      </c>
      <c r="AF40" s="223"/>
      <c r="AG40" s="224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60"/>
      <c r="AY40" s="25"/>
      <c r="AZ40" s="25"/>
      <c r="BA40" s="17"/>
      <c r="BC40" s="124"/>
      <c r="BD40" s="125"/>
      <c r="BE40" s="126"/>
      <c r="BF40" s="105" t="s">
        <v>36</v>
      </c>
      <c r="BG40" s="105"/>
      <c r="BH40" s="105"/>
      <c r="BI40" s="105"/>
      <c r="BJ40" s="105"/>
      <c r="BK40" s="106"/>
      <c r="BL40" s="78">
        <f t="shared" si="1"/>
        <v>0</v>
      </c>
      <c r="BM40" s="78"/>
      <c r="BN40" s="62" t="s">
        <v>65</v>
      </c>
      <c r="BO40" s="62"/>
      <c r="BP40" s="71">
        <f>O40</f>
        <v>0</v>
      </c>
      <c r="BQ40" s="71"/>
      <c r="BR40" s="62" t="s">
        <v>66</v>
      </c>
      <c r="BS40" s="62"/>
      <c r="BT40" s="62"/>
      <c r="BU40" s="62"/>
      <c r="BV40" s="62">
        <f t="shared" si="2"/>
        <v>0</v>
      </c>
      <c r="BW40" s="62"/>
      <c r="BX40" s="62" t="s">
        <v>65</v>
      </c>
      <c r="BY40" s="62"/>
      <c r="BZ40" s="77">
        <f t="shared" si="3"/>
        <v>0</v>
      </c>
      <c r="CA40" s="78"/>
      <c r="CB40" s="62" t="s">
        <v>67</v>
      </c>
      <c r="CC40" s="62"/>
      <c r="CD40" s="62"/>
      <c r="CE40" s="63"/>
      <c r="CF40" s="107" t="s">
        <v>39</v>
      </c>
      <c r="CG40" s="107"/>
      <c r="CH40" s="107"/>
      <c r="CI40" s="79">
        <f>AH40</f>
        <v>0</v>
      </c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80"/>
    </row>
    <row r="41" spans="1:103" ht="18" customHeight="1">
      <c r="A41" s="40"/>
      <c r="B41" s="124"/>
      <c r="C41" s="125"/>
      <c r="D41" s="126"/>
      <c r="E41" s="156" t="s">
        <v>38</v>
      </c>
      <c r="F41" s="156"/>
      <c r="G41" s="156"/>
      <c r="H41" s="156"/>
      <c r="I41" s="156"/>
      <c r="J41" s="199"/>
      <c r="K41" s="162"/>
      <c r="L41" s="162"/>
      <c r="M41" s="156" t="s">
        <v>65</v>
      </c>
      <c r="N41" s="156"/>
      <c r="O41" s="157"/>
      <c r="P41" s="157"/>
      <c r="Q41" s="156" t="s">
        <v>66</v>
      </c>
      <c r="R41" s="156"/>
      <c r="S41" s="156"/>
      <c r="T41" s="156"/>
      <c r="U41" s="162"/>
      <c r="V41" s="162"/>
      <c r="W41" s="156" t="s">
        <v>65</v>
      </c>
      <c r="X41" s="156"/>
      <c r="Y41" s="157"/>
      <c r="Z41" s="157"/>
      <c r="AA41" s="156" t="s">
        <v>67</v>
      </c>
      <c r="AB41" s="156"/>
      <c r="AC41" s="156"/>
      <c r="AD41" s="158"/>
      <c r="AE41" s="216" t="s">
        <v>30</v>
      </c>
      <c r="AF41" s="217"/>
      <c r="AG41" s="218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3"/>
      <c r="AY41" s="16"/>
      <c r="AZ41" s="16"/>
      <c r="BC41" s="124"/>
      <c r="BD41" s="125"/>
      <c r="BE41" s="126"/>
      <c r="BF41" s="105" t="s">
        <v>38</v>
      </c>
      <c r="BG41" s="105"/>
      <c r="BH41" s="105"/>
      <c r="BI41" s="105"/>
      <c r="BJ41" s="105"/>
      <c r="BK41" s="106"/>
      <c r="BL41" s="78">
        <f t="shared" si="1"/>
        <v>0</v>
      </c>
      <c r="BM41" s="78"/>
      <c r="BN41" s="62" t="s">
        <v>65</v>
      </c>
      <c r="BO41" s="62"/>
      <c r="BP41" s="71">
        <f>O41</f>
        <v>0</v>
      </c>
      <c r="BQ41" s="71"/>
      <c r="BR41" s="62" t="s">
        <v>66</v>
      </c>
      <c r="BS41" s="62"/>
      <c r="BT41" s="62"/>
      <c r="BU41" s="62"/>
      <c r="BV41" s="62">
        <f t="shared" si="2"/>
        <v>0</v>
      </c>
      <c r="BW41" s="62"/>
      <c r="BX41" s="62" t="s">
        <v>65</v>
      </c>
      <c r="BY41" s="62"/>
      <c r="BZ41" s="77">
        <f t="shared" si="3"/>
        <v>0</v>
      </c>
      <c r="CA41" s="78"/>
      <c r="CB41" s="62" t="s">
        <v>67</v>
      </c>
      <c r="CC41" s="62"/>
      <c r="CD41" s="62"/>
      <c r="CE41" s="63"/>
      <c r="CF41" s="108" t="s">
        <v>30</v>
      </c>
      <c r="CG41" s="108"/>
      <c r="CH41" s="108"/>
      <c r="CI41" s="79">
        <f>AH41</f>
        <v>0</v>
      </c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80"/>
    </row>
    <row r="42" spans="1:103" ht="18" customHeight="1">
      <c r="A42" s="40"/>
      <c r="B42" s="200"/>
      <c r="C42" s="201"/>
      <c r="D42" s="202"/>
      <c r="E42" s="156" t="s">
        <v>37</v>
      </c>
      <c r="F42" s="156"/>
      <c r="G42" s="156"/>
      <c r="H42" s="156"/>
      <c r="I42" s="156"/>
      <c r="J42" s="199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56" t="s">
        <v>61</v>
      </c>
      <c r="AC42" s="156"/>
      <c r="AD42" s="158"/>
      <c r="AE42" s="216"/>
      <c r="AF42" s="217"/>
      <c r="AG42" s="218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3"/>
      <c r="AY42" s="16"/>
      <c r="AZ42" s="16"/>
      <c r="BC42" s="124"/>
      <c r="BD42" s="125"/>
      <c r="BE42" s="126"/>
      <c r="BF42" s="110" t="s">
        <v>37</v>
      </c>
      <c r="BG42" s="110"/>
      <c r="BH42" s="110"/>
      <c r="BI42" s="110"/>
      <c r="BJ42" s="110"/>
      <c r="BK42" s="111"/>
      <c r="BL42" s="83">
        <f>K42</f>
        <v>0</v>
      </c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4" t="s">
        <v>61</v>
      </c>
      <c r="CD42" s="84"/>
      <c r="CE42" s="85"/>
      <c r="CF42" s="108"/>
      <c r="CG42" s="108"/>
      <c r="CH42" s="108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80"/>
    </row>
    <row r="43" spans="1:103" ht="4.5" customHeight="1">
      <c r="A43" s="40"/>
      <c r="B43" s="115" t="s">
        <v>26</v>
      </c>
      <c r="C43" s="91"/>
      <c r="D43" s="91"/>
      <c r="E43" s="91"/>
      <c r="F43" s="91"/>
      <c r="G43" s="91"/>
      <c r="H43" s="91"/>
      <c r="I43" s="91"/>
      <c r="J43" s="116"/>
      <c r="K43" s="23"/>
      <c r="L43" s="23"/>
      <c r="M43" s="23"/>
      <c r="N43" s="91" t="s">
        <v>41</v>
      </c>
      <c r="O43" s="91"/>
      <c r="P43" s="91"/>
      <c r="Q43" s="23"/>
      <c r="R43" s="23"/>
      <c r="S43" s="23"/>
      <c r="T43" s="23"/>
      <c r="U43" s="23"/>
      <c r="V43" s="91" t="s">
        <v>25</v>
      </c>
      <c r="W43" s="91"/>
      <c r="X43" s="91"/>
      <c r="Y43" s="91"/>
      <c r="Z43" s="23"/>
      <c r="AA43" s="23"/>
      <c r="AB43" s="23"/>
      <c r="AC43" s="23"/>
      <c r="AD43" s="40"/>
      <c r="AE43" s="216"/>
      <c r="AF43" s="217"/>
      <c r="AG43" s="218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3"/>
      <c r="AY43" s="16"/>
      <c r="AZ43" s="16"/>
      <c r="BC43" s="112" t="s">
        <v>26</v>
      </c>
      <c r="BD43" s="113"/>
      <c r="BE43" s="113"/>
      <c r="BF43" s="113"/>
      <c r="BG43" s="113"/>
      <c r="BH43" s="113"/>
      <c r="BI43" s="113"/>
      <c r="BJ43" s="113"/>
      <c r="BK43" s="114"/>
      <c r="BL43" s="53"/>
      <c r="BM43" s="53"/>
      <c r="BN43" s="53"/>
      <c r="BO43" s="120" t="s">
        <v>41</v>
      </c>
      <c r="BP43" s="120"/>
      <c r="BQ43" s="120"/>
      <c r="BR43" s="53"/>
      <c r="BS43" s="53"/>
      <c r="BT43" s="53"/>
      <c r="BU43" s="53"/>
      <c r="BV43" s="53"/>
      <c r="BW43" s="120" t="s">
        <v>25</v>
      </c>
      <c r="BX43" s="120"/>
      <c r="BY43" s="120"/>
      <c r="BZ43" s="120"/>
      <c r="CA43" s="53"/>
      <c r="CB43" s="53"/>
      <c r="CC43" s="53"/>
      <c r="CD43" s="53"/>
      <c r="CE43" s="54"/>
      <c r="CF43" s="108"/>
      <c r="CG43" s="108"/>
      <c r="CH43" s="108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80"/>
    </row>
    <row r="44" spans="1:103" ht="12.75" customHeight="1">
      <c r="A44" s="40"/>
      <c r="B44" s="115"/>
      <c r="C44" s="91"/>
      <c r="D44" s="91"/>
      <c r="E44" s="91"/>
      <c r="F44" s="91"/>
      <c r="G44" s="91"/>
      <c r="H44" s="91"/>
      <c r="I44" s="91"/>
      <c r="J44" s="116"/>
      <c r="K44" s="23"/>
      <c r="L44" s="59"/>
      <c r="M44" s="23"/>
      <c r="N44" s="91"/>
      <c r="O44" s="91"/>
      <c r="P44" s="91"/>
      <c r="Q44" s="23"/>
      <c r="R44" s="23"/>
      <c r="S44" s="23"/>
      <c r="T44" s="60"/>
      <c r="U44" s="23"/>
      <c r="V44" s="91"/>
      <c r="W44" s="91"/>
      <c r="X44" s="91"/>
      <c r="Y44" s="91"/>
      <c r="Z44" s="23"/>
      <c r="AA44" s="23"/>
      <c r="AB44" s="23"/>
      <c r="AC44" s="23"/>
      <c r="AD44" s="40"/>
      <c r="AE44" s="216"/>
      <c r="AF44" s="217"/>
      <c r="AG44" s="218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3"/>
      <c r="AY44" s="16"/>
      <c r="AZ44" s="16"/>
      <c r="BC44" s="115"/>
      <c r="BD44" s="91"/>
      <c r="BE44" s="91"/>
      <c r="BF44" s="91"/>
      <c r="BG44" s="91"/>
      <c r="BH44" s="91"/>
      <c r="BI44" s="91"/>
      <c r="BJ44" s="91"/>
      <c r="BK44" s="116"/>
      <c r="BL44" s="39"/>
      <c r="BM44" s="55">
        <f>L44</f>
        <v>0</v>
      </c>
      <c r="BN44" s="25"/>
      <c r="BO44" s="87"/>
      <c r="BP44" s="87"/>
      <c r="BQ44" s="87"/>
      <c r="BR44" s="39"/>
      <c r="BS44" s="39"/>
      <c r="BT44" s="39"/>
      <c r="BU44" s="56">
        <f>T44</f>
        <v>0</v>
      </c>
      <c r="BV44" s="39"/>
      <c r="BW44" s="87"/>
      <c r="BX44" s="87"/>
      <c r="BY44" s="87"/>
      <c r="BZ44" s="87"/>
      <c r="CA44" s="39"/>
      <c r="CB44" s="39"/>
      <c r="CC44" s="39"/>
      <c r="CD44" s="39"/>
      <c r="CE44" s="52"/>
      <c r="CF44" s="108"/>
      <c r="CG44" s="108"/>
      <c r="CH44" s="108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0"/>
    </row>
    <row r="45" spans="1:103" ht="4.5" customHeight="1">
      <c r="A45" s="40"/>
      <c r="B45" s="115"/>
      <c r="C45" s="91"/>
      <c r="D45" s="91"/>
      <c r="E45" s="91"/>
      <c r="F45" s="91"/>
      <c r="G45" s="91"/>
      <c r="H45" s="91"/>
      <c r="I45" s="91"/>
      <c r="J45" s="116"/>
      <c r="K45" s="23"/>
      <c r="L45" s="23"/>
      <c r="M45" s="23"/>
      <c r="N45" s="91"/>
      <c r="O45" s="91"/>
      <c r="P45" s="91"/>
      <c r="Q45" s="23"/>
      <c r="R45" s="23"/>
      <c r="S45" s="23"/>
      <c r="T45" s="23"/>
      <c r="U45" s="23"/>
      <c r="V45" s="91"/>
      <c r="W45" s="91"/>
      <c r="X45" s="91"/>
      <c r="Y45" s="91"/>
      <c r="Z45" s="23"/>
      <c r="AA45" s="23"/>
      <c r="AB45" s="23"/>
      <c r="AC45" s="23"/>
      <c r="AD45" s="40"/>
      <c r="AE45" s="216"/>
      <c r="AF45" s="217"/>
      <c r="AG45" s="218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3"/>
      <c r="AY45" s="16"/>
      <c r="AZ45" s="16"/>
      <c r="BC45" s="115"/>
      <c r="BD45" s="91"/>
      <c r="BE45" s="91"/>
      <c r="BF45" s="91"/>
      <c r="BG45" s="91"/>
      <c r="BH45" s="91"/>
      <c r="BI45" s="91"/>
      <c r="BJ45" s="91"/>
      <c r="BK45" s="116"/>
      <c r="BL45" s="39"/>
      <c r="BM45" s="39"/>
      <c r="BN45" s="39"/>
      <c r="BO45" s="87"/>
      <c r="BP45" s="87"/>
      <c r="BQ45" s="87"/>
      <c r="BR45" s="39"/>
      <c r="BS45" s="39"/>
      <c r="BT45" s="39"/>
      <c r="BU45" s="39"/>
      <c r="BV45" s="39"/>
      <c r="BW45" s="87"/>
      <c r="BX45" s="87"/>
      <c r="BY45" s="87"/>
      <c r="BZ45" s="87"/>
      <c r="CA45" s="39"/>
      <c r="CB45" s="39"/>
      <c r="CC45" s="39"/>
      <c r="CD45" s="39"/>
      <c r="CE45" s="52"/>
      <c r="CF45" s="108"/>
      <c r="CG45" s="108"/>
      <c r="CH45" s="108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0"/>
    </row>
    <row r="46" spans="1:103" ht="14.25" customHeight="1">
      <c r="A46" s="40"/>
      <c r="B46" s="115"/>
      <c r="C46" s="91"/>
      <c r="D46" s="91"/>
      <c r="E46" s="91"/>
      <c r="F46" s="91"/>
      <c r="G46" s="91"/>
      <c r="H46" s="91"/>
      <c r="I46" s="91"/>
      <c r="J46" s="116"/>
      <c r="K46" s="91" t="s">
        <v>27</v>
      </c>
      <c r="L46" s="91"/>
      <c r="M46" s="91"/>
      <c r="N46" s="194" t="s">
        <v>14</v>
      </c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6" t="s">
        <v>15</v>
      </c>
      <c r="AE46" s="216"/>
      <c r="AF46" s="217"/>
      <c r="AG46" s="218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6"/>
      <c r="AZ46" s="16"/>
      <c r="BC46" s="115"/>
      <c r="BD46" s="91"/>
      <c r="BE46" s="91"/>
      <c r="BF46" s="91"/>
      <c r="BG46" s="91"/>
      <c r="BH46" s="91"/>
      <c r="BI46" s="91"/>
      <c r="BJ46" s="91"/>
      <c r="BK46" s="116"/>
      <c r="BL46" s="87" t="s">
        <v>27</v>
      </c>
      <c r="BM46" s="87"/>
      <c r="BN46" s="87"/>
      <c r="BO46" s="88" t="s">
        <v>14</v>
      </c>
      <c r="BP46" s="90">
        <f>O46</f>
        <v>0</v>
      </c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2" t="s">
        <v>15</v>
      </c>
      <c r="CF46" s="108"/>
      <c r="CG46" s="108"/>
      <c r="CH46" s="108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80"/>
    </row>
    <row r="47" spans="1:103" ht="14.25" customHeight="1">
      <c r="A47" s="40"/>
      <c r="B47" s="115"/>
      <c r="C47" s="91"/>
      <c r="D47" s="91"/>
      <c r="E47" s="91"/>
      <c r="F47" s="91"/>
      <c r="G47" s="91"/>
      <c r="H47" s="91"/>
      <c r="I47" s="91"/>
      <c r="J47" s="116"/>
      <c r="K47" s="23"/>
      <c r="L47" s="23"/>
      <c r="M47" s="23"/>
      <c r="N47" s="194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6"/>
      <c r="AE47" s="216"/>
      <c r="AF47" s="217"/>
      <c r="AG47" s="218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3"/>
      <c r="AY47" s="16"/>
      <c r="AZ47" s="16"/>
      <c r="BC47" s="115"/>
      <c r="BD47" s="91"/>
      <c r="BE47" s="91"/>
      <c r="BF47" s="91"/>
      <c r="BG47" s="91"/>
      <c r="BH47" s="91"/>
      <c r="BI47" s="91"/>
      <c r="BJ47" s="91"/>
      <c r="BK47" s="116"/>
      <c r="BL47" s="39"/>
      <c r="BM47" s="39"/>
      <c r="BN47" s="39"/>
      <c r="BO47" s="88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2"/>
      <c r="CF47" s="108"/>
      <c r="CG47" s="108"/>
      <c r="CH47" s="108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80"/>
    </row>
    <row r="48" spans="1:103" ht="20.25" customHeight="1" thickBot="1">
      <c r="A48" s="40"/>
      <c r="B48" s="117"/>
      <c r="C48" s="118"/>
      <c r="D48" s="118"/>
      <c r="E48" s="118"/>
      <c r="F48" s="118"/>
      <c r="G48" s="118"/>
      <c r="H48" s="118"/>
      <c r="I48" s="118"/>
      <c r="J48" s="119"/>
      <c r="K48" s="41"/>
      <c r="L48" s="41"/>
      <c r="M48" s="41"/>
      <c r="N48" s="195"/>
      <c r="O48" s="150" t="s">
        <v>68</v>
      </c>
      <c r="P48" s="150"/>
      <c r="Q48" s="150"/>
      <c r="R48" s="150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97"/>
      <c r="AE48" s="219"/>
      <c r="AF48" s="220"/>
      <c r="AG48" s="221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5"/>
      <c r="AY48" s="16"/>
      <c r="AZ48" s="16"/>
      <c r="BC48" s="117"/>
      <c r="BD48" s="118"/>
      <c r="BE48" s="118"/>
      <c r="BF48" s="118"/>
      <c r="BG48" s="118"/>
      <c r="BH48" s="118"/>
      <c r="BI48" s="118"/>
      <c r="BJ48" s="118"/>
      <c r="BK48" s="119"/>
      <c r="BL48" s="46"/>
      <c r="BM48" s="46"/>
      <c r="BN48" s="46"/>
      <c r="BO48" s="89"/>
      <c r="BP48" s="86" t="s">
        <v>68</v>
      </c>
      <c r="BQ48" s="86"/>
      <c r="BR48" s="86"/>
      <c r="BS48" s="86"/>
      <c r="BT48" s="74">
        <f>S48</f>
        <v>0</v>
      </c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93"/>
      <c r="CF48" s="109"/>
      <c r="CG48" s="109"/>
      <c r="CH48" s="109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2"/>
    </row>
    <row r="49" spans="2:103" ht="6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2:103" ht="14.25" customHeight="1">
      <c r="B50" s="23"/>
      <c r="C50" s="75" t="s">
        <v>31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"/>
      <c r="AZ50" s="7"/>
      <c r="BD50" s="94" t="s">
        <v>51</v>
      </c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</row>
    <row r="51" spans="2:103" ht="16.5" customHeight="1">
      <c r="B51" s="23"/>
      <c r="C51" s="76" t="s">
        <v>32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6"/>
      <c r="AZ51" s="6"/>
      <c r="BD51" s="95" t="s">
        <v>52</v>
      </c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</row>
    <row r="52" spans="2:103" ht="16.5" customHeight="1">
      <c r="B52" s="23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6"/>
      <c r="AZ52" s="6"/>
    </row>
    <row r="53" spans="2:103" ht="16.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2:103" ht="14.25" hidden="1" customHeight="1">
      <c r="S54" s="18">
        <f>AO37</f>
        <v>0</v>
      </c>
      <c r="AY54" t="s">
        <v>77</v>
      </c>
      <c r="AZ54" t="s">
        <v>76</v>
      </c>
      <c r="BA54" t="s">
        <v>78</v>
      </c>
      <c r="BB54" t="s">
        <v>79</v>
      </c>
    </row>
    <row r="55" spans="2:103" ht="14.25" hidden="1" customHeight="1">
      <c r="C55" t="s">
        <v>69</v>
      </c>
      <c r="D55">
        <v>1</v>
      </c>
      <c r="F55">
        <v>8</v>
      </c>
      <c r="H55">
        <v>0</v>
      </c>
      <c r="J55">
        <v>1</v>
      </c>
      <c r="M55" t="s">
        <v>70</v>
      </c>
      <c r="S55">
        <v>0</v>
      </c>
      <c r="V55" s="67" t="s">
        <v>33</v>
      </c>
      <c r="W55" s="67"/>
      <c r="X55" s="67"/>
      <c r="Y55" s="67"/>
      <c r="Z55" s="67"/>
      <c r="AA55" s="67"/>
      <c r="AB55" s="72"/>
      <c r="AC55" s="73"/>
      <c r="AD55" s="64" t="s">
        <v>62</v>
      </c>
      <c r="AE55" s="62"/>
      <c r="AF55" s="63"/>
      <c r="AG55" s="64" t="s">
        <v>60</v>
      </c>
      <c r="AH55" s="63"/>
      <c r="AI55" s="72"/>
      <c r="AJ55" s="73"/>
      <c r="AK55" s="11" t="s">
        <v>63</v>
      </c>
      <c r="AL55" s="12"/>
      <c r="AM55" s="13"/>
      <c r="AN55" s="64" t="s">
        <v>60</v>
      </c>
      <c r="AO55" s="63"/>
      <c r="AP55" s="72"/>
      <c r="AQ55" s="73"/>
      <c r="AR55" s="64" t="s">
        <v>64</v>
      </c>
      <c r="AS55" s="62"/>
      <c r="AT55" s="62"/>
      <c r="AU55" s="13"/>
      <c r="AW55">
        <f>IFERROR(VLOOKUP(K36,C55:D56,2,FALSE),0)</f>
        <v>0</v>
      </c>
      <c r="AX55">
        <f>AW55*3400</f>
        <v>0</v>
      </c>
      <c r="AY55">
        <f>IFERROR(VLOOKUP(R36,C55:D56,2,FALSE),0)</f>
        <v>0</v>
      </c>
      <c r="AZ55">
        <f>AY55*8100</f>
        <v>0</v>
      </c>
      <c r="BA55">
        <f>IFERROR(VLOOKUP(Y36,C55:D56,2,FALSE),0)</f>
        <v>0</v>
      </c>
      <c r="BB55">
        <f>BA55*7900</f>
        <v>0</v>
      </c>
    </row>
    <row r="56" spans="2:103" ht="14.25" hidden="1" customHeight="1">
      <c r="D56">
        <v>0</v>
      </c>
      <c r="F56">
        <v>9</v>
      </c>
      <c r="H56">
        <v>30</v>
      </c>
      <c r="J56">
        <v>2</v>
      </c>
      <c r="M56" t="s">
        <v>71</v>
      </c>
      <c r="R56">
        <v>1</v>
      </c>
      <c r="S56" s="29">
        <f>AO37</f>
        <v>0</v>
      </c>
      <c r="V56" s="67" t="s">
        <v>23</v>
      </c>
      <c r="W56" s="67"/>
      <c r="X56" s="67"/>
      <c r="Y56" s="67"/>
      <c r="Z56" s="67"/>
      <c r="AA56" s="67"/>
      <c r="AB56" s="72"/>
      <c r="AC56" s="73"/>
      <c r="AD56" s="64" t="s">
        <v>62</v>
      </c>
      <c r="AE56" s="62"/>
      <c r="AF56" s="63"/>
      <c r="AG56" s="64" t="s">
        <v>60</v>
      </c>
      <c r="AH56" s="63"/>
      <c r="AI56" s="72"/>
      <c r="AJ56" s="73"/>
      <c r="AK56" s="11" t="s">
        <v>63</v>
      </c>
      <c r="AL56" s="12"/>
      <c r="AM56" s="13"/>
      <c r="AN56" s="64" t="s">
        <v>60</v>
      </c>
      <c r="AO56" s="63"/>
      <c r="AP56" s="72"/>
      <c r="AQ56" s="73"/>
      <c r="AR56" s="64" t="s">
        <v>64</v>
      </c>
      <c r="AS56" s="62"/>
      <c r="AT56" s="62"/>
      <c r="AU56" s="14"/>
      <c r="AW56">
        <f>IFERROR(VLOOKUP(K37,C55:D56,2,FALSE),0)</f>
        <v>0</v>
      </c>
      <c r="AX56">
        <f>AW56*8700</f>
        <v>0</v>
      </c>
      <c r="AY56">
        <f>IFERROR(VLOOKUP(R37,C55:D56,2,FALSE),0)</f>
        <v>0</v>
      </c>
      <c r="AZ56">
        <f>AY56*19900</f>
        <v>0</v>
      </c>
      <c r="BA56">
        <f>IFERROR(VLOOKUP(Y37,C55:D56,2,FALSE),0)</f>
        <v>0</v>
      </c>
      <c r="BB56">
        <f>BA56*24000</f>
        <v>0</v>
      </c>
    </row>
    <row r="57" spans="2:103" ht="14.25" hidden="1" customHeight="1">
      <c r="F57">
        <v>10</v>
      </c>
      <c r="J57">
        <v>3</v>
      </c>
      <c r="M57" t="s">
        <v>72</v>
      </c>
      <c r="R57">
        <v>2</v>
      </c>
      <c r="S57" s="29">
        <f>AO37</f>
        <v>0</v>
      </c>
      <c r="V57" s="67" t="s">
        <v>34</v>
      </c>
      <c r="W57" s="67"/>
      <c r="X57" s="67"/>
      <c r="Y57" s="67"/>
      <c r="Z57" s="67"/>
      <c r="AA57" s="67"/>
      <c r="AB57" s="64">
        <f>K38</f>
        <v>0</v>
      </c>
      <c r="AC57" s="63"/>
      <c r="AD57" s="64" t="s">
        <v>65</v>
      </c>
      <c r="AE57" s="62"/>
      <c r="AF57" s="71">
        <f>O38</f>
        <v>0</v>
      </c>
      <c r="AG57" s="62"/>
      <c r="AH57" s="62" t="s">
        <v>66</v>
      </c>
      <c r="AI57" s="62"/>
      <c r="AJ57" s="62"/>
      <c r="AK57" s="62"/>
      <c r="AL57" s="62">
        <f>U38</f>
        <v>0</v>
      </c>
      <c r="AM57" s="63"/>
      <c r="AN57" s="64" t="s">
        <v>65</v>
      </c>
      <c r="AO57" s="63"/>
      <c r="AP57" s="65">
        <f>Y38</f>
        <v>0</v>
      </c>
      <c r="AQ57" s="63"/>
      <c r="AR57" s="64" t="s">
        <v>67</v>
      </c>
      <c r="AS57" s="62"/>
      <c r="AT57" s="62"/>
      <c r="AU57" s="66"/>
      <c r="AW57" s="19">
        <f>TIME(AB57,AF57,0)</f>
        <v>0</v>
      </c>
      <c r="AX57" s="19">
        <f>TIME(AL57,AP57,0)</f>
        <v>0</v>
      </c>
      <c r="AY57" s="19">
        <f>AX57-AW57</f>
        <v>0</v>
      </c>
      <c r="AZ57" s="21">
        <f>CEILING(AY57,"1：00")</f>
        <v>0</v>
      </c>
      <c r="BA57">
        <v>320</v>
      </c>
      <c r="BB57" s="20">
        <f>BA57*AZ57*24</f>
        <v>0</v>
      </c>
    </row>
    <row r="58" spans="2:103" ht="14.25" hidden="1" customHeight="1">
      <c r="F58">
        <v>11</v>
      </c>
      <c r="J58">
        <v>4</v>
      </c>
      <c r="M58" t="s">
        <v>73</v>
      </c>
      <c r="R58">
        <v>3</v>
      </c>
      <c r="S58" s="29">
        <f>AO37</f>
        <v>0</v>
      </c>
      <c r="V58" s="67" t="s">
        <v>35</v>
      </c>
      <c r="W58" s="67"/>
      <c r="X58" s="67"/>
      <c r="Y58" s="67"/>
      <c r="Z58" s="67"/>
      <c r="AA58" s="67"/>
      <c r="AB58" s="64">
        <f t="shared" ref="AB58:AB60" si="4">K39</f>
        <v>0</v>
      </c>
      <c r="AC58" s="63"/>
      <c r="AD58" s="64" t="s">
        <v>65</v>
      </c>
      <c r="AE58" s="62"/>
      <c r="AF58" s="71">
        <f t="shared" ref="AF58:AF60" si="5">O39</f>
        <v>0</v>
      </c>
      <c r="AG58" s="62"/>
      <c r="AH58" s="62" t="s">
        <v>66</v>
      </c>
      <c r="AI58" s="62"/>
      <c r="AJ58" s="62"/>
      <c r="AK58" s="62"/>
      <c r="AL58" s="62">
        <f t="shared" ref="AL58:AL60" si="6">U39</f>
        <v>0</v>
      </c>
      <c r="AM58" s="63"/>
      <c r="AN58" s="64" t="s">
        <v>65</v>
      </c>
      <c r="AO58" s="63"/>
      <c r="AP58" s="65">
        <f t="shared" ref="AP58:AP60" si="7">Y39</f>
        <v>0</v>
      </c>
      <c r="AQ58" s="63"/>
      <c r="AR58" s="64" t="s">
        <v>67</v>
      </c>
      <c r="AS58" s="62"/>
      <c r="AT58" s="62"/>
      <c r="AU58" s="66"/>
      <c r="AW58" s="19">
        <f t="shared" ref="AW58:AW60" si="8">TIME(AB58,AF58,0)</f>
        <v>0</v>
      </c>
      <c r="AX58" s="19">
        <f>TIME(AL58,AP58,0)</f>
        <v>0</v>
      </c>
      <c r="AY58" s="19">
        <f t="shared" ref="AY58:AY60" si="9">AX58-AW58</f>
        <v>0</v>
      </c>
      <c r="AZ58" s="21">
        <f>CEILING(AY58,"1：00")</f>
        <v>0</v>
      </c>
      <c r="BA58">
        <v>320</v>
      </c>
      <c r="BB58" s="20">
        <f t="shared" ref="BB58:BB60" si="10">BA58*AZ58*24</f>
        <v>0</v>
      </c>
    </row>
    <row r="59" spans="2:103" ht="14.25" hidden="1" customHeight="1">
      <c r="F59">
        <v>12</v>
      </c>
      <c r="J59">
        <v>5</v>
      </c>
      <c r="M59" t="s">
        <v>74</v>
      </c>
      <c r="R59">
        <v>4</v>
      </c>
      <c r="S59" s="29">
        <f>AO37</f>
        <v>0</v>
      </c>
      <c r="V59" s="67" t="s">
        <v>36</v>
      </c>
      <c r="W59" s="67"/>
      <c r="X59" s="67"/>
      <c r="Y59" s="67"/>
      <c r="Z59" s="67"/>
      <c r="AA59" s="67"/>
      <c r="AB59" s="64">
        <f t="shared" si="4"/>
        <v>0</v>
      </c>
      <c r="AC59" s="63"/>
      <c r="AD59" s="64" t="s">
        <v>65</v>
      </c>
      <c r="AE59" s="62"/>
      <c r="AF59" s="71">
        <f t="shared" si="5"/>
        <v>0</v>
      </c>
      <c r="AG59" s="62"/>
      <c r="AH59" s="62" t="s">
        <v>66</v>
      </c>
      <c r="AI59" s="62"/>
      <c r="AJ59" s="62"/>
      <c r="AK59" s="62"/>
      <c r="AL59" s="62">
        <f t="shared" si="6"/>
        <v>0</v>
      </c>
      <c r="AM59" s="63"/>
      <c r="AN59" s="64" t="s">
        <v>65</v>
      </c>
      <c r="AO59" s="63"/>
      <c r="AP59" s="65">
        <f t="shared" si="7"/>
        <v>0</v>
      </c>
      <c r="AQ59" s="63"/>
      <c r="AR59" s="64" t="s">
        <v>67</v>
      </c>
      <c r="AS59" s="62"/>
      <c r="AT59" s="62"/>
      <c r="AU59" s="66"/>
      <c r="AW59" s="19">
        <f t="shared" si="8"/>
        <v>0</v>
      </c>
      <c r="AX59" s="19">
        <f>TIME(AL59,AP59,0)</f>
        <v>0</v>
      </c>
      <c r="AY59" s="19">
        <f t="shared" si="9"/>
        <v>0</v>
      </c>
      <c r="AZ59" s="21">
        <f>CEILING(AY59,"1：00")</f>
        <v>0</v>
      </c>
      <c r="BA59">
        <v>320</v>
      </c>
      <c r="BB59" s="20">
        <f t="shared" si="10"/>
        <v>0</v>
      </c>
    </row>
    <row r="60" spans="2:103" ht="14.25" hidden="1" customHeight="1">
      <c r="F60">
        <v>13</v>
      </c>
      <c r="J60">
        <v>6</v>
      </c>
      <c r="M60" t="s">
        <v>75</v>
      </c>
      <c r="R60">
        <v>5</v>
      </c>
      <c r="S60" s="29">
        <f>AO37</f>
        <v>0</v>
      </c>
      <c r="V60" s="67" t="s">
        <v>38</v>
      </c>
      <c r="W60" s="67"/>
      <c r="X60" s="67"/>
      <c r="Y60" s="67"/>
      <c r="Z60" s="67"/>
      <c r="AA60" s="67"/>
      <c r="AB60" s="64">
        <f t="shared" si="4"/>
        <v>0</v>
      </c>
      <c r="AC60" s="63"/>
      <c r="AD60" s="64" t="s">
        <v>65</v>
      </c>
      <c r="AE60" s="62"/>
      <c r="AF60" s="71">
        <f t="shared" si="5"/>
        <v>0</v>
      </c>
      <c r="AG60" s="62"/>
      <c r="AH60" s="62" t="s">
        <v>66</v>
      </c>
      <c r="AI60" s="62"/>
      <c r="AJ60" s="62"/>
      <c r="AK60" s="62"/>
      <c r="AL60" s="62">
        <f t="shared" si="6"/>
        <v>0</v>
      </c>
      <c r="AM60" s="63"/>
      <c r="AN60" s="64" t="s">
        <v>65</v>
      </c>
      <c r="AO60" s="63"/>
      <c r="AP60" s="65">
        <f t="shared" si="7"/>
        <v>0</v>
      </c>
      <c r="AQ60" s="63"/>
      <c r="AR60" s="64" t="s">
        <v>67</v>
      </c>
      <c r="AS60" s="62"/>
      <c r="AT60" s="62"/>
      <c r="AU60" s="66"/>
      <c r="AW60" s="19">
        <f t="shared" si="8"/>
        <v>0</v>
      </c>
      <c r="AX60" s="19">
        <f>TIME(AL60,AP60,0)</f>
        <v>0</v>
      </c>
      <c r="AY60" s="19">
        <f t="shared" si="9"/>
        <v>0</v>
      </c>
      <c r="AZ60" s="21">
        <f>CEILING(AY60,"1：00")</f>
        <v>0</v>
      </c>
      <c r="BA60">
        <v>220</v>
      </c>
      <c r="BB60" s="20">
        <f t="shared" si="10"/>
        <v>0</v>
      </c>
    </row>
    <row r="61" spans="2:103" ht="14.25" hidden="1" customHeight="1">
      <c r="F61">
        <v>14</v>
      </c>
      <c r="J61">
        <v>7</v>
      </c>
      <c r="M61" t="s">
        <v>58</v>
      </c>
      <c r="R61">
        <v>6</v>
      </c>
      <c r="S61" s="29">
        <f>AO37</f>
        <v>0</v>
      </c>
      <c r="V61" s="67" t="s">
        <v>37</v>
      </c>
      <c r="W61" s="67"/>
      <c r="X61" s="67"/>
      <c r="Y61" s="67"/>
      <c r="Z61" s="67"/>
      <c r="AA61" s="67"/>
      <c r="AB61" s="68">
        <f>K42</f>
        <v>0</v>
      </c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70"/>
      <c r="AS61" s="64" t="s">
        <v>61</v>
      </c>
      <c r="AT61" s="62"/>
      <c r="AU61" s="66"/>
      <c r="AZ61">
        <f>AB61</f>
        <v>0</v>
      </c>
      <c r="BA61">
        <v>1100</v>
      </c>
      <c r="BB61" s="20">
        <f>AZ61*BA61</f>
        <v>0</v>
      </c>
    </row>
    <row r="62" spans="2:103" ht="14.25" hidden="1" customHeight="1">
      <c r="F62">
        <v>15</v>
      </c>
      <c r="J62">
        <v>8</v>
      </c>
      <c r="R62">
        <v>7</v>
      </c>
      <c r="S62" s="29">
        <f>AO37</f>
        <v>0</v>
      </c>
      <c r="BB62" s="20">
        <f>AX55+AX56+AZ55+AZ56+BB55+BB56+BB57+BB58+BB59+BB60+BB61</f>
        <v>0</v>
      </c>
    </row>
    <row r="63" spans="2:103" ht="14.25" hidden="1" customHeight="1">
      <c r="F63">
        <v>16</v>
      </c>
      <c r="J63">
        <v>9</v>
      </c>
      <c r="R63">
        <v>8</v>
      </c>
      <c r="S63" s="29">
        <f>AO37</f>
        <v>0</v>
      </c>
    </row>
    <row r="64" spans="2:103" ht="14.25" hidden="1" customHeight="1">
      <c r="F64">
        <v>17</v>
      </c>
      <c r="J64">
        <v>10</v>
      </c>
      <c r="R64">
        <v>9</v>
      </c>
      <c r="S64" s="29">
        <f>AO37</f>
        <v>0</v>
      </c>
    </row>
    <row r="65" spans="6:19" ht="14.25" hidden="1" customHeight="1">
      <c r="F65">
        <v>18</v>
      </c>
      <c r="J65">
        <v>11</v>
      </c>
      <c r="R65">
        <v>10</v>
      </c>
      <c r="S65" s="29">
        <f>AO37</f>
        <v>0</v>
      </c>
    </row>
    <row r="66" spans="6:19" ht="14.25" hidden="1" customHeight="1">
      <c r="F66">
        <v>19</v>
      </c>
      <c r="J66">
        <v>12</v>
      </c>
      <c r="R66">
        <v>11</v>
      </c>
      <c r="S66" s="29">
        <f>AO37</f>
        <v>0</v>
      </c>
    </row>
    <row r="67" spans="6:19" ht="14.25" hidden="1" customHeight="1">
      <c r="F67">
        <v>20</v>
      </c>
      <c r="R67">
        <v>12</v>
      </c>
      <c r="S67" s="29">
        <f>AO37</f>
        <v>0</v>
      </c>
    </row>
    <row r="68" spans="6:19" ht="14.25" hidden="1" customHeight="1">
      <c r="R68">
        <v>13</v>
      </c>
      <c r="S68" s="29">
        <f>AO37</f>
        <v>0</v>
      </c>
    </row>
    <row r="69" spans="6:19" ht="14.25" hidden="1" customHeight="1">
      <c r="R69">
        <v>14</v>
      </c>
      <c r="S69" s="29">
        <f>AO37</f>
        <v>0</v>
      </c>
    </row>
    <row r="70" spans="6:19" ht="14.25" hidden="1" customHeight="1">
      <c r="R70">
        <v>15</v>
      </c>
      <c r="S70" s="29">
        <f>AO37</f>
        <v>0</v>
      </c>
    </row>
    <row r="71" spans="6:19" ht="14.25" hidden="1" customHeight="1">
      <c r="R71">
        <v>16</v>
      </c>
      <c r="S71" s="29">
        <f>AO37</f>
        <v>0</v>
      </c>
    </row>
    <row r="72" spans="6:19" ht="14.25" hidden="1" customHeight="1">
      <c r="R72">
        <v>17</v>
      </c>
      <c r="S72" s="29">
        <f>AO37</f>
        <v>0</v>
      </c>
    </row>
    <row r="73" spans="6:19" ht="14.25" hidden="1" customHeight="1">
      <c r="R73">
        <v>18</v>
      </c>
      <c r="S73" s="29">
        <f>AO37</f>
        <v>0</v>
      </c>
    </row>
    <row r="74" spans="6:19" ht="14.25" hidden="1" customHeight="1">
      <c r="R74">
        <v>19</v>
      </c>
      <c r="S74" s="29">
        <f>AO37</f>
        <v>0</v>
      </c>
    </row>
    <row r="75" spans="6:19" ht="14.25" hidden="1" customHeight="1">
      <c r="R75">
        <v>20</v>
      </c>
      <c r="S75" s="29">
        <f>AO37</f>
        <v>0</v>
      </c>
    </row>
    <row r="76" spans="6:19" ht="14.25" hidden="1" customHeight="1">
      <c r="R76">
        <v>21</v>
      </c>
      <c r="S76" s="29">
        <f>AO37</f>
        <v>0</v>
      </c>
    </row>
    <row r="77" spans="6:19" ht="14.25" hidden="1" customHeight="1">
      <c r="R77">
        <v>22</v>
      </c>
      <c r="S77" s="29">
        <f>AO37</f>
        <v>0</v>
      </c>
    </row>
    <row r="78" spans="6:19" ht="14.25" hidden="1" customHeight="1">
      <c r="R78">
        <v>23</v>
      </c>
      <c r="S78" s="29">
        <f>AO37</f>
        <v>0</v>
      </c>
    </row>
    <row r="79" spans="6:19" ht="14.25" hidden="1" customHeight="1">
      <c r="R79">
        <v>24</v>
      </c>
      <c r="S79" s="29">
        <f>AO37</f>
        <v>0</v>
      </c>
    </row>
    <row r="80" spans="6:19" ht="14.25" hidden="1" customHeight="1">
      <c r="R80">
        <v>25</v>
      </c>
      <c r="S80" s="29">
        <f>AO37</f>
        <v>0</v>
      </c>
    </row>
    <row r="81" spans="18:19" ht="14.25" hidden="1" customHeight="1">
      <c r="R81">
        <v>26</v>
      </c>
      <c r="S81" s="29">
        <f>AO37</f>
        <v>0</v>
      </c>
    </row>
    <row r="82" spans="18:19" ht="14.25" hidden="1" customHeight="1">
      <c r="R82">
        <v>27</v>
      </c>
      <c r="S82" s="29">
        <f>AO37</f>
        <v>0</v>
      </c>
    </row>
    <row r="83" spans="18:19" ht="14.25" hidden="1" customHeight="1">
      <c r="R83">
        <v>28</v>
      </c>
      <c r="S83" s="29">
        <f>AO37</f>
        <v>0</v>
      </c>
    </row>
    <row r="84" spans="18:19" ht="14.25" hidden="1" customHeight="1">
      <c r="R84">
        <v>29</v>
      </c>
      <c r="S84" s="29">
        <f>AO37</f>
        <v>0</v>
      </c>
    </row>
    <row r="85" spans="18:19" ht="14.25" hidden="1" customHeight="1">
      <c r="R85">
        <v>30</v>
      </c>
      <c r="S85" s="29">
        <f>AO37</f>
        <v>0</v>
      </c>
    </row>
    <row r="86" spans="18:19" ht="14.25" hidden="1" customHeight="1">
      <c r="R86">
        <v>31</v>
      </c>
      <c r="S86" s="29">
        <f>AO37</f>
        <v>0</v>
      </c>
    </row>
    <row r="87" spans="18:19" ht="14.25" hidden="1" customHeight="1">
      <c r="R87">
        <v>32</v>
      </c>
      <c r="S87" s="29">
        <f>AO37</f>
        <v>0</v>
      </c>
    </row>
    <row r="88" spans="18:19" ht="14.25" hidden="1" customHeight="1">
      <c r="R88">
        <v>33</v>
      </c>
      <c r="S88" s="29">
        <f>AO37</f>
        <v>0</v>
      </c>
    </row>
    <row r="89" spans="18:19" ht="14.25" hidden="1" customHeight="1">
      <c r="R89">
        <v>34</v>
      </c>
      <c r="S89" s="29">
        <f>AO37</f>
        <v>0</v>
      </c>
    </row>
    <row r="90" spans="18:19" ht="14.25" hidden="1" customHeight="1">
      <c r="R90">
        <v>35</v>
      </c>
      <c r="S90" s="29">
        <f>AO37</f>
        <v>0</v>
      </c>
    </row>
    <row r="91" spans="18:19" ht="14.25" hidden="1" customHeight="1">
      <c r="R91">
        <v>36</v>
      </c>
      <c r="S91" s="29">
        <f>AO37</f>
        <v>0</v>
      </c>
    </row>
    <row r="92" spans="18:19" ht="14.25" hidden="1" customHeight="1">
      <c r="R92">
        <v>37</v>
      </c>
      <c r="S92" s="29">
        <f>AO37</f>
        <v>0</v>
      </c>
    </row>
    <row r="93" spans="18:19" ht="14.25" hidden="1" customHeight="1">
      <c r="R93">
        <v>38</v>
      </c>
      <c r="S93" s="29">
        <f>AO37</f>
        <v>0</v>
      </c>
    </row>
    <row r="94" spans="18:19" ht="14.25" hidden="1" customHeight="1">
      <c r="R94">
        <v>39</v>
      </c>
      <c r="S94" s="29">
        <f>AO37</f>
        <v>0</v>
      </c>
    </row>
    <row r="95" spans="18:19" ht="14.25" hidden="1" customHeight="1">
      <c r="R95">
        <v>40</v>
      </c>
      <c r="S95" s="29">
        <f>AO37</f>
        <v>0</v>
      </c>
    </row>
    <row r="96" spans="18:19" ht="14.25" hidden="1" customHeight="1">
      <c r="R96">
        <v>41</v>
      </c>
      <c r="S96" s="29">
        <f>AO37</f>
        <v>0</v>
      </c>
    </row>
    <row r="97" spans="18:19" ht="14.25" hidden="1" customHeight="1">
      <c r="R97">
        <v>42</v>
      </c>
      <c r="S97" s="29">
        <f>AO37</f>
        <v>0</v>
      </c>
    </row>
    <row r="98" spans="18:19" ht="14.25" hidden="1" customHeight="1">
      <c r="R98">
        <v>43</v>
      </c>
      <c r="S98" s="29">
        <f>AO37</f>
        <v>0</v>
      </c>
    </row>
    <row r="99" spans="18:19" ht="14.25" hidden="1" customHeight="1">
      <c r="R99">
        <v>44</v>
      </c>
      <c r="S99" s="29">
        <f>AO37</f>
        <v>0</v>
      </c>
    </row>
    <row r="100" spans="18:19" ht="14.25" hidden="1" customHeight="1">
      <c r="R100">
        <v>45</v>
      </c>
      <c r="S100" s="29">
        <f>AO37</f>
        <v>0</v>
      </c>
    </row>
    <row r="101" spans="18:19" ht="14.25" hidden="1" customHeight="1">
      <c r="R101">
        <v>46</v>
      </c>
      <c r="S101" s="29">
        <f>AO37</f>
        <v>0</v>
      </c>
    </row>
    <row r="102" spans="18:19" ht="14.25" hidden="1" customHeight="1">
      <c r="R102">
        <v>47</v>
      </c>
      <c r="S102" s="29">
        <f>AO37</f>
        <v>0</v>
      </c>
    </row>
    <row r="103" spans="18:19" ht="14.25" hidden="1" customHeight="1">
      <c r="R103">
        <v>48</v>
      </c>
      <c r="S103" s="29">
        <f>AO37</f>
        <v>0</v>
      </c>
    </row>
    <row r="104" spans="18:19" ht="14.25" hidden="1" customHeight="1">
      <c r="R104">
        <v>49</v>
      </c>
      <c r="S104" s="29">
        <f>AO37</f>
        <v>0</v>
      </c>
    </row>
    <row r="105" spans="18:19" ht="14.25" hidden="1" customHeight="1">
      <c r="R105">
        <v>50</v>
      </c>
      <c r="S105" s="29">
        <f>AO37</f>
        <v>0</v>
      </c>
    </row>
    <row r="106" spans="18:19" ht="14.25" hidden="1" customHeight="1">
      <c r="R106">
        <v>51</v>
      </c>
      <c r="S106" s="29">
        <f>AO37</f>
        <v>0</v>
      </c>
    </row>
    <row r="107" spans="18:19" ht="14.25" hidden="1" customHeight="1">
      <c r="R107">
        <v>52</v>
      </c>
      <c r="S107" s="29">
        <f>AO37</f>
        <v>0</v>
      </c>
    </row>
    <row r="108" spans="18:19" ht="14.25" hidden="1" customHeight="1">
      <c r="R108">
        <v>53</v>
      </c>
      <c r="S108" s="29">
        <f>AO37</f>
        <v>0</v>
      </c>
    </row>
    <row r="109" spans="18:19" ht="14.25" hidden="1" customHeight="1">
      <c r="R109">
        <v>54</v>
      </c>
      <c r="S109" s="29">
        <f>AO37</f>
        <v>0</v>
      </c>
    </row>
    <row r="110" spans="18:19" ht="14.25" hidden="1" customHeight="1">
      <c r="R110">
        <v>55</v>
      </c>
      <c r="S110" s="29">
        <f>AO37</f>
        <v>0</v>
      </c>
    </row>
    <row r="111" spans="18:19" ht="14.25" hidden="1" customHeight="1">
      <c r="R111">
        <v>56</v>
      </c>
      <c r="S111" s="29">
        <f>AO37</f>
        <v>0</v>
      </c>
    </row>
    <row r="112" spans="18:19" ht="14.25" hidden="1" customHeight="1">
      <c r="R112">
        <v>57</v>
      </c>
      <c r="S112" s="29">
        <f>AO37</f>
        <v>0</v>
      </c>
    </row>
    <row r="113" spans="18:19" ht="14.25" hidden="1" customHeight="1">
      <c r="R113">
        <v>58</v>
      </c>
      <c r="S113" s="29">
        <f>AO37</f>
        <v>0</v>
      </c>
    </row>
    <row r="114" spans="18:19" ht="14.25" hidden="1" customHeight="1">
      <c r="R114">
        <v>59</v>
      </c>
      <c r="S114" s="29">
        <f>AO37</f>
        <v>0</v>
      </c>
    </row>
    <row r="115" spans="18:19" ht="14.25" hidden="1" customHeight="1">
      <c r="R115">
        <v>60</v>
      </c>
      <c r="S115" s="29">
        <f>AO37</f>
        <v>0</v>
      </c>
    </row>
    <row r="116" spans="18:19" ht="14.25" hidden="1" customHeight="1">
      <c r="R116">
        <v>61</v>
      </c>
      <c r="S116" s="29">
        <f>AO37</f>
        <v>0</v>
      </c>
    </row>
    <row r="117" spans="18:19" ht="14.25" hidden="1" customHeight="1">
      <c r="R117">
        <v>62</v>
      </c>
      <c r="S117" s="29">
        <f>AO37</f>
        <v>0</v>
      </c>
    </row>
    <row r="118" spans="18:19" ht="14.25" hidden="1" customHeight="1">
      <c r="R118">
        <v>63</v>
      </c>
      <c r="S118" s="29">
        <f>AO37</f>
        <v>0</v>
      </c>
    </row>
    <row r="119" spans="18:19" ht="14.25" hidden="1" customHeight="1">
      <c r="R119">
        <v>64</v>
      </c>
      <c r="S119" s="29">
        <f>AO37</f>
        <v>0</v>
      </c>
    </row>
    <row r="120" spans="18:19" ht="14.25" hidden="1" customHeight="1">
      <c r="R120">
        <v>65</v>
      </c>
      <c r="S120" s="29">
        <f>AO37</f>
        <v>0</v>
      </c>
    </row>
    <row r="121" spans="18:19" ht="14.25" hidden="1" customHeight="1">
      <c r="R121">
        <v>66</v>
      </c>
      <c r="S121" s="29">
        <f>AO37</f>
        <v>0</v>
      </c>
    </row>
    <row r="122" spans="18:19" ht="14.25" hidden="1" customHeight="1">
      <c r="R122">
        <v>67</v>
      </c>
      <c r="S122" s="29">
        <f>AO37</f>
        <v>0</v>
      </c>
    </row>
    <row r="123" spans="18:19" ht="14.25" hidden="1" customHeight="1">
      <c r="R123">
        <v>68</v>
      </c>
      <c r="S123" s="29">
        <f>AO37</f>
        <v>0</v>
      </c>
    </row>
    <row r="124" spans="18:19" ht="14.25" hidden="1" customHeight="1">
      <c r="R124">
        <v>69</v>
      </c>
      <c r="S124" s="29">
        <f>AO37</f>
        <v>0</v>
      </c>
    </row>
    <row r="125" spans="18:19" ht="14.25" hidden="1" customHeight="1">
      <c r="R125">
        <v>70</v>
      </c>
      <c r="S125" s="29">
        <f>AO37</f>
        <v>0</v>
      </c>
    </row>
    <row r="126" spans="18:19" ht="14.25" hidden="1" customHeight="1">
      <c r="R126">
        <v>71</v>
      </c>
      <c r="S126" s="29">
        <f>AO37</f>
        <v>0</v>
      </c>
    </row>
    <row r="127" spans="18:19" ht="14.25" hidden="1" customHeight="1">
      <c r="R127">
        <v>72</v>
      </c>
      <c r="S127" s="29">
        <f>AO37</f>
        <v>0</v>
      </c>
    </row>
    <row r="128" spans="18:19" ht="14.25" hidden="1" customHeight="1">
      <c r="R128">
        <v>73</v>
      </c>
      <c r="S128" s="29">
        <f>AO37</f>
        <v>0</v>
      </c>
    </row>
    <row r="129" spans="18:19" ht="14.25" hidden="1" customHeight="1">
      <c r="R129">
        <v>74</v>
      </c>
      <c r="S129" s="29">
        <f>AO37</f>
        <v>0</v>
      </c>
    </row>
    <row r="130" spans="18:19" ht="14.25" hidden="1" customHeight="1">
      <c r="R130">
        <v>75</v>
      </c>
      <c r="S130" s="29">
        <f>AO37</f>
        <v>0</v>
      </c>
    </row>
    <row r="131" spans="18:19" ht="14.25" hidden="1" customHeight="1">
      <c r="R131">
        <v>76</v>
      </c>
      <c r="S131" s="29">
        <f>AO37</f>
        <v>0</v>
      </c>
    </row>
    <row r="132" spans="18:19" ht="14.25" hidden="1" customHeight="1">
      <c r="R132">
        <v>77</v>
      </c>
      <c r="S132" s="29">
        <f>AO37</f>
        <v>0</v>
      </c>
    </row>
    <row r="133" spans="18:19" ht="14.25" hidden="1" customHeight="1">
      <c r="R133">
        <v>78</v>
      </c>
      <c r="S133" s="29">
        <f>AO37</f>
        <v>0</v>
      </c>
    </row>
    <row r="134" spans="18:19" ht="14.25" hidden="1" customHeight="1">
      <c r="R134">
        <v>79</v>
      </c>
      <c r="S134" s="29">
        <f>AO37</f>
        <v>0</v>
      </c>
    </row>
    <row r="135" spans="18:19" ht="14.25" hidden="1" customHeight="1">
      <c r="R135">
        <v>80</v>
      </c>
      <c r="S135" s="29">
        <f>AO37</f>
        <v>0</v>
      </c>
    </row>
    <row r="136" spans="18:19" ht="14.25" hidden="1" customHeight="1">
      <c r="R136">
        <v>81</v>
      </c>
      <c r="S136" s="29">
        <f>AO37</f>
        <v>0</v>
      </c>
    </row>
    <row r="137" spans="18:19" ht="14.25" hidden="1" customHeight="1">
      <c r="R137">
        <v>82</v>
      </c>
      <c r="S137" s="29">
        <f>AO37</f>
        <v>0</v>
      </c>
    </row>
    <row r="138" spans="18:19" ht="14.25" hidden="1" customHeight="1">
      <c r="R138">
        <v>83</v>
      </c>
      <c r="S138" s="29">
        <f>AO37</f>
        <v>0</v>
      </c>
    </row>
    <row r="139" spans="18:19" ht="14.25" hidden="1" customHeight="1">
      <c r="R139">
        <v>84</v>
      </c>
      <c r="S139" s="29">
        <f>AO37</f>
        <v>0</v>
      </c>
    </row>
    <row r="140" spans="18:19" ht="14.25" hidden="1" customHeight="1">
      <c r="R140">
        <v>85</v>
      </c>
      <c r="S140" s="29">
        <f>AO37</f>
        <v>0</v>
      </c>
    </row>
    <row r="141" spans="18:19" ht="14.25" hidden="1" customHeight="1">
      <c r="R141">
        <v>86</v>
      </c>
      <c r="S141" s="29">
        <f>AO37</f>
        <v>0</v>
      </c>
    </row>
    <row r="142" spans="18:19" ht="14.25" hidden="1" customHeight="1">
      <c r="R142">
        <v>87</v>
      </c>
      <c r="S142" s="29">
        <f>AO37</f>
        <v>0</v>
      </c>
    </row>
    <row r="143" spans="18:19" ht="14.25" hidden="1" customHeight="1">
      <c r="R143">
        <v>88</v>
      </c>
      <c r="S143" s="29">
        <f>AO37</f>
        <v>0</v>
      </c>
    </row>
    <row r="144" spans="18:19" ht="14.25" hidden="1" customHeight="1">
      <c r="R144">
        <v>89</v>
      </c>
      <c r="S144" s="29">
        <f>AO37</f>
        <v>0</v>
      </c>
    </row>
    <row r="145" spans="18:19" ht="14.25" hidden="1" customHeight="1">
      <c r="R145">
        <v>90</v>
      </c>
      <c r="S145" s="29">
        <f>AO37</f>
        <v>0</v>
      </c>
    </row>
    <row r="146" spans="18:19" ht="14.25" hidden="1" customHeight="1">
      <c r="R146">
        <v>91</v>
      </c>
      <c r="S146" s="29">
        <f>AO37</f>
        <v>0</v>
      </c>
    </row>
    <row r="147" spans="18:19" ht="14.25" hidden="1" customHeight="1">
      <c r="R147">
        <v>92</v>
      </c>
      <c r="S147" s="29">
        <f>AO37</f>
        <v>0</v>
      </c>
    </row>
    <row r="148" spans="18:19" ht="14.25" hidden="1" customHeight="1">
      <c r="R148">
        <v>93</v>
      </c>
      <c r="S148" s="29">
        <f>AO37</f>
        <v>0</v>
      </c>
    </row>
    <row r="149" spans="18:19" ht="14.25" hidden="1" customHeight="1">
      <c r="R149">
        <v>94</v>
      </c>
      <c r="S149" s="29">
        <f>AO37</f>
        <v>0</v>
      </c>
    </row>
    <row r="150" spans="18:19" ht="14.25" hidden="1" customHeight="1">
      <c r="R150">
        <v>95</v>
      </c>
      <c r="S150" s="29">
        <f>AO37</f>
        <v>0</v>
      </c>
    </row>
    <row r="151" spans="18:19" ht="14.25" hidden="1" customHeight="1">
      <c r="R151">
        <v>96</v>
      </c>
      <c r="S151" s="29">
        <f>AO37</f>
        <v>0</v>
      </c>
    </row>
    <row r="152" spans="18:19" ht="14.25" hidden="1" customHeight="1">
      <c r="R152">
        <v>97</v>
      </c>
      <c r="S152" s="29">
        <f>AO37</f>
        <v>0</v>
      </c>
    </row>
    <row r="153" spans="18:19" ht="14.25" hidden="1" customHeight="1">
      <c r="R153">
        <v>98</v>
      </c>
      <c r="S153" s="29">
        <f>AO37</f>
        <v>0</v>
      </c>
    </row>
    <row r="154" spans="18:19" ht="14.25" hidden="1" customHeight="1">
      <c r="R154">
        <v>99</v>
      </c>
      <c r="S154" s="29">
        <f>AO37</f>
        <v>0</v>
      </c>
    </row>
    <row r="155" spans="18:19" ht="14.25" hidden="1" customHeight="1">
      <c r="R155">
        <v>100</v>
      </c>
      <c r="S155" s="29">
        <f>AO37</f>
        <v>0</v>
      </c>
    </row>
    <row r="156" spans="18:19" ht="14.25" hidden="1" customHeight="1">
      <c r="R156">
        <v>101</v>
      </c>
      <c r="S156" s="29">
        <f>AO37</f>
        <v>0</v>
      </c>
    </row>
    <row r="157" spans="18:19" ht="14.25" hidden="1" customHeight="1">
      <c r="R157">
        <v>102</v>
      </c>
      <c r="S157" s="29">
        <f>AO37</f>
        <v>0</v>
      </c>
    </row>
    <row r="158" spans="18:19" ht="14.25" hidden="1" customHeight="1">
      <c r="R158">
        <v>103</v>
      </c>
      <c r="S158" s="29">
        <f>AO37</f>
        <v>0</v>
      </c>
    </row>
    <row r="159" spans="18:19" ht="14.25" hidden="1" customHeight="1">
      <c r="R159">
        <v>104</v>
      </c>
      <c r="S159" s="29">
        <f>AO37</f>
        <v>0</v>
      </c>
    </row>
    <row r="160" spans="18:19" ht="14.25" hidden="1" customHeight="1">
      <c r="R160">
        <v>105</v>
      </c>
      <c r="S160" s="29">
        <f>AO37</f>
        <v>0</v>
      </c>
    </row>
    <row r="161" spans="18:19" ht="14.25" hidden="1" customHeight="1">
      <c r="R161">
        <v>106</v>
      </c>
      <c r="S161" s="29">
        <f>AO37</f>
        <v>0</v>
      </c>
    </row>
    <row r="162" spans="18:19" ht="14.25" hidden="1" customHeight="1">
      <c r="R162">
        <v>107</v>
      </c>
      <c r="S162" s="29">
        <f>AO37</f>
        <v>0</v>
      </c>
    </row>
    <row r="163" spans="18:19" ht="14.25" hidden="1" customHeight="1">
      <c r="R163">
        <v>108</v>
      </c>
      <c r="S163" s="29">
        <f>AO37</f>
        <v>0</v>
      </c>
    </row>
    <row r="164" spans="18:19" ht="14.25" hidden="1" customHeight="1">
      <c r="R164">
        <v>109</v>
      </c>
      <c r="S164" s="29">
        <f>AO37</f>
        <v>0</v>
      </c>
    </row>
    <row r="165" spans="18:19" ht="14.25" hidden="1" customHeight="1">
      <c r="R165">
        <v>110</v>
      </c>
      <c r="S165" s="29">
        <f>AO37</f>
        <v>0</v>
      </c>
    </row>
    <row r="166" spans="18:19" ht="14.25" hidden="1" customHeight="1">
      <c r="R166">
        <v>111</v>
      </c>
      <c r="S166" s="29">
        <f>AO37</f>
        <v>0</v>
      </c>
    </row>
    <row r="167" spans="18:19" ht="14.25" hidden="1" customHeight="1">
      <c r="R167">
        <v>112</v>
      </c>
      <c r="S167" s="29">
        <f>AO37</f>
        <v>0</v>
      </c>
    </row>
    <row r="168" spans="18:19" ht="14.25" hidden="1" customHeight="1">
      <c r="R168">
        <v>113</v>
      </c>
      <c r="S168" s="29">
        <f>AO37</f>
        <v>0</v>
      </c>
    </row>
    <row r="169" spans="18:19" ht="14.25" hidden="1" customHeight="1">
      <c r="R169">
        <v>114</v>
      </c>
      <c r="S169" s="29">
        <f>AO37</f>
        <v>0</v>
      </c>
    </row>
    <row r="170" spans="18:19" ht="14.25" hidden="1" customHeight="1">
      <c r="R170">
        <v>115</v>
      </c>
      <c r="S170" s="29">
        <f>AO37</f>
        <v>0</v>
      </c>
    </row>
    <row r="171" spans="18:19" ht="14.25" hidden="1" customHeight="1">
      <c r="R171">
        <v>116</v>
      </c>
      <c r="S171" s="29">
        <f>AO37</f>
        <v>0</v>
      </c>
    </row>
    <row r="172" spans="18:19" ht="14.25" hidden="1" customHeight="1">
      <c r="R172">
        <v>117</v>
      </c>
      <c r="S172" s="29">
        <f>AO37</f>
        <v>0</v>
      </c>
    </row>
    <row r="173" spans="18:19" ht="14.25" hidden="1" customHeight="1">
      <c r="R173">
        <v>118</v>
      </c>
      <c r="S173" s="29">
        <f>AO37</f>
        <v>0</v>
      </c>
    </row>
    <row r="174" spans="18:19" ht="14.25" hidden="1" customHeight="1">
      <c r="R174">
        <v>119</v>
      </c>
      <c r="S174" s="29">
        <f>AO37</f>
        <v>0</v>
      </c>
    </row>
    <row r="175" spans="18:19" ht="14.25" hidden="1" customHeight="1">
      <c r="R175">
        <v>120</v>
      </c>
      <c r="S175" s="29">
        <f>AO37</f>
        <v>0</v>
      </c>
    </row>
    <row r="176" spans="18:19" ht="14.25" hidden="1" customHeight="1">
      <c r="R176">
        <v>121</v>
      </c>
      <c r="S176" s="29">
        <f>AO37</f>
        <v>0</v>
      </c>
    </row>
    <row r="177" spans="18:19" ht="14.25" hidden="1" customHeight="1">
      <c r="R177">
        <v>122</v>
      </c>
      <c r="S177" s="29">
        <f>AO37</f>
        <v>0</v>
      </c>
    </row>
    <row r="178" spans="18:19" ht="14.25" hidden="1" customHeight="1">
      <c r="R178">
        <v>123</v>
      </c>
      <c r="S178" s="29">
        <f>AO37</f>
        <v>0</v>
      </c>
    </row>
    <row r="179" spans="18:19" ht="14.25" hidden="1" customHeight="1">
      <c r="R179">
        <v>124</v>
      </c>
      <c r="S179" s="29">
        <f>AO37</f>
        <v>0</v>
      </c>
    </row>
    <row r="180" spans="18:19" ht="14.25" hidden="1" customHeight="1">
      <c r="R180">
        <v>125</v>
      </c>
      <c r="S180" s="29">
        <f>AO37</f>
        <v>0</v>
      </c>
    </row>
    <row r="181" spans="18:19" ht="14.25" hidden="1" customHeight="1">
      <c r="R181">
        <v>126</v>
      </c>
      <c r="S181" s="29">
        <f>AO37</f>
        <v>0</v>
      </c>
    </row>
    <row r="182" spans="18:19" ht="14.25" hidden="1" customHeight="1">
      <c r="R182">
        <v>127</v>
      </c>
      <c r="S182" s="29">
        <f>AO37</f>
        <v>0</v>
      </c>
    </row>
    <row r="183" spans="18:19" ht="14.25" hidden="1" customHeight="1">
      <c r="R183">
        <v>128</v>
      </c>
      <c r="S183" s="29">
        <f>AO37</f>
        <v>0</v>
      </c>
    </row>
    <row r="184" spans="18:19" ht="14.25" hidden="1" customHeight="1">
      <c r="R184">
        <v>129</v>
      </c>
      <c r="S184" s="29">
        <f>AO37</f>
        <v>0</v>
      </c>
    </row>
    <row r="185" spans="18:19" ht="14.25" hidden="1" customHeight="1">
      <c r="R185">
        <v>130</v>
      </c>
      <c r="S185" s="29">
        <f>AO37</f>
        <v>0</v>
      </c>
    </row>
    <row r="186" spans="18:19" ht="14.25" hidden="1" customHeight="1">
      <c r="R186">
        <v>131</v>
      </c>
      <c r="S186" s="29">
        <f>AO37</f>
        <v>0</v>
      </c>
    </row>
    <row r="187" spans="18:19" ht="14.25" hidden="1" customHeight="1">
      <c r="R187">
        <v>132</v>
      </c>
      <c r="S187" s="29">
        <f>AO37</f>
        <v>0</v>
      </c>
    </row>
    <row r="188" spans="18:19" ht="14.25" hidden="1" customHeight="1">
      <c r="R188">
        <v>133</v>
      </c>
      <c r="S188" s="29">
        <f>AO37</f>
        <v>0</v>
      </c>
    </row>
    <row r="189" spans="18:19" ht="14.25" hidden="1" customHeight="1">
      <c r="R189">
        <v>134</v>
      </c>
      <c r="S189" s="29">
        <f>AO37</f>
        <v>0</v>
      </c>
    </row>
    <row r="190" spans="18:19" ht="14.25" hidden="1" customHeight="1">
      <c r="R190">
        <v>135</v>
      </c>
      <c r="S190" s="29">
        <f>AO37</f>
        <v>0</v>
      </c>
    </row>
    <row r="191" spans="18:19" ht="14.25" hidden="1" customHeight="1">
      <c r="R191">
        <v>136</v>
      </c>
      <c r="S191" s="29">
        <f>AO37</f>
        <v>0</v>
      </c>
    </row>
    <row r="192" spans="18:19" ht="14.25" hidden="1" customHeight="1">
      <c r="R192">
        <v>137</v>
      </c>
      <c r="S192" s="29">
        <f>AO37</f>
        <v>0</v>
      </c>
    </row>
    <row r="193" spans="18:19" ht="14.25" hidden="1" customHeight="1">
      <c r="R193">
        <v>138</v>
      </c>
      <c r="S193" s="29">
        <f>AO37</f>
        <v>0</v>
      </c>
    </row>
    <row r="194" spans="18:19" ht="14.25" hidden="1" customHeight="1">
      <c r="R194">
        <v>139</v>
      </c>
      <c r="S194" s="29">
        <f>AO37</f>
        <v>0</v>
      </c>
    </row>
    <row r="195" spans="18:19" ht="14.25" hidden="1" customHeight="1">
      <c r="R195">
        <v>140</v>
      </c>
      <c r="S195" s="29">
        <f>AO37</f>
        <v>0</v>
      </c>
    </row>
    <row r="196" spans="18:19" ht="14.25" hidden="1" customHeight="1">
      <c r="R196">
        <v>141</v>
      </c>
      <c r="S196" s="29">
        <f>AO37</f>
        <v>0</v>
      </c>
    </row>
    <row r="197" spans="18:19" ht="14.25" hidden="1" customHeight="1">
      <c r="R197">
        <v>142</v>
      </c>
      <c r="S197" s="29">
        <f>AO37</f>
        <v>0</v>
      </c>
    </row>
    <row r="198" spans="18:19" ht="14.25" hidden="1" customHeight="1">
      <c r="R198">
        <v>143</v>
      </c>
      <c r="S198" s="29">
        <f>AO37</f>
        <v>0</v>
      </c>
    </row>
    <row r="199" spans="18:19" ht="14.25" hidden="1" customHeight="1">
      <c r="R199">
        <v>144</v>
      </c>
      <c r="S199" s="29">
        <f>AO37</f>
        <v>0</v>
      </c>
    </row>
    <row r="200" spans="18:19" ht="14.25" hidden="1" customHeight="1">
      <c r="R200">
        <v>145</v>
      </c>
      <c r="S200" s="29">
        <f>AO37</f>
        <v>0</v>
      </c>
    </row>
    <row r="201" spans="18:19" ht="14.25" hidden="1" customHeight="1">
      <c r="R201">
        <v>146</v>
      </c>
      <c r="S201" s="29">
        <f>AO37</f>
        <v>0</v>
      </c>
    </row>
    <row r="202" spans="18:19" ht="14.25" hidden="1" customHeight="1">
      <c r="R202">
        <v>147</v>
      </c>
      <c r="S202" s="29">
        <f>AO37</f>
        <v>0</v>
      </c>
    </row>
    <row r="203" spans="18:19" ht="14.25" hidden="1" customHeight="1">
      <c r="R203">
        <v>148</v>
      </c>
      <c r="S203" s="29">
        <f>AO37</f>
        <v>0</v>
      </c>
    </row>
    <row r="204" spans="18:19" ht="14.25" hidden="1" customHeight="1">
      <c r="R204">
        <v>149</v>
      </c>
      <c r="S204" s="29">
        <f>AO37</f>
        <v>0</v>
      </c>
    </row>
    <row r="205" spans="18:19" ht="14.25" hidden="1" customHeight="1">
      <c r="R205">
        <v>150</v>
      </c>
      <c r="S205" s="29">
        <f>AO37</f>
        <v>0</v>
      </c>
    </row>
    <row r="206" spans="18:19" ht="14.25" hidden="1" customHeight="1">
      <c r="R206">
        <v>151</v>
      </c>
      <c r="S206" s="29">
        <f>AO37</f>
        <v>0</v>
      </c>
    </row>
    <row r="207" spans="18:19" ht="14.25" hidden="1" customHeight="1">
      <c r="R207">
        <v>152</v>
      </c>
      <c r="S207" s="29">
        <f>AO37</f>
        <v>0</v>
      </c>
    </row>
    <row r="208" spans="18:19" ht="14.25" hidden="1" customHeight="1">
      <c r="R208">
        <v>153</v>
      </c>
      <c r="S208" s="29">
        <f>AO37</f>
        <v>0</v>
      </c>
    </row>
    <row r="209" spans="18:19" ht="14.25" hidden="1" customHeight="1">
      <c r="R209">
        <v>154</v>
      </c>
      <c r="S209" s="29">
        <f>AO37</f>
        <v>0</v>
      </c>
    </row>
    <row r="210" spans="18:19" ht="14.25" hidden="1" customHeight="1">
      <c r="R210">
        <v>155</v>
      </c>
      <c r="S210" s="29">
        <f>AO37</f>
        <v>0</v>
      </c>
    </row>
    <row r="211" spans="18:19" ht="14.25" hidden="1" customHeight="1">
      <c r="R211">
        <v>156</v>
      </c>
      <c r="S211" s="29">
        <f>AO37</f>
        <v>0</v>
      </c>
    </row>
    <row r="212" spans="18:19" ht="14.25" hidden="1" customHeight="1">
      <c r="R212">
        <v>157</v>
      </c>
      <c r="S212" s="29">
        <f>AO37</f>
        <v>0</v>
      </c>
    </row>
    <row r="213" spans="18:19" ht="14.25" hidden="1" customHeight="1">
      <c r="R213">
        <v>158</v>
      </c>
      <c r="S213" s="29">
        <f>AO37</f>
        <v>0</v>
      </c>
    </row>
    <row r="214" spans="18:19" ht="14.25" hidden="1" customHeight="1">
      <c r="R214">
        <v>159</v>
      </c>
      <c r="S214" s="29">
        <f>AO37</f>
        <v>0</v>
      </c>
    </row>
    <row r="215" spans="18:19" ht="14.25" hidden="1" customHeight="1">
      <c r="R215">
        <v>160</v>
      </c>
      <c r="S215" s="29">
        <f>AO37</f>
        <v>0</v>
      </c>
    </row>
    <row r="216" spans="18:19" ht="14.25" hidden="1" customHeight="1">
      <c r="R216">
        <v>161</v>
      </c>
      <c r="S216" s="29">
        <f>AO37</f>
        <v>0</v>
      </c>
    </row>
    <row r="217" spans="18:19" ht="14.25" hidden="1" customHeight="1">
      <c r="R217">
        <v>162</v>
      </c>
      <c r="S217" s="29">
        <f>AO37</f>
        <v>0</v>
      </c>
    </row>
    <row r="218" spans="18:19" ht="14.25" hidden="1" customHeight="1">
      <c r="R218">
        <v>163</v>
      </c>
      <c r="S218" s="29">
        <f>AO37</f>
        <v>0</v>
      </c>
    </row>
    <row r="219" spans="18:19" ht="14.25" hidden="1" customHeight="1">
      <c r="R219">
        <v>164</v>
      </c>
      <c r="S219" s="29">
        <f>AO37</f>
        <v>0</v>
      </c>
    </row>
    <row r="220" spans="18:19" ht="14.25" hidden="1" customHeight="1">
      <c r="R220">
        <v>165</v>
      </c>
      <c r="S220" s="29">
        <f>AO37</f>
        <v>0</v>
      </c>
    </row>
    <row r="221" spans="18:19" ht="14.25" hidden="1" customHeight="1">
      <c r="R221">
        <v>166</v>
      </c>
      <c r="S221" s="29">
        <f>AO37</f>
        <v>0</v>
      </c>
    </row>
    <row r="222" spans="18:19" ht="14.25" hidden="1" customHeight="1">
      <c r="R222">
        <v>167</v>
      </c>
      <c r="S222" s="29">
        <f>AO37</f>
        <v>0</v>
      </c>
    </row>
    <row r="223" spans="18:19" ht="14.25" hidden="1" customHeight="1">
      <c r="R223">
        <v>168</v>
      </c>
      <c r="S223" s="29">
        <f>AO37</f>
        <v>0</v>
      </c>
    </row>
    <row r="224" spans="18:19" ht="14.25" hidden="1" customHeight="1">
      <c r="R224">
        <v>169</v>
      </c>
      <c r="S224" s="29">
        <f>AO37</f>
        <v>0</v>
      </c>
    </row>
    <row r="225" spans="18:19" ht="14.25" hidden="1" customHeight="1">
      <c r="R225">
        <v>170</v>
      </c>
      <c r="S225" s="29">
        <f>AO37</f>
        <v>0</v>
      </c>
    </row>
    <row r="226" spans="18:19" ht="14.25" hidden="1" customHeight="1">
      <c r="R226">
        <v>171</v>
      </c>
      <c r="S226" s="29">
        <f>AO37</f>
        <v>0</v>
      </c>
    </row>
    <row r="227" spans="18:19" ht="14.25" hidden="1" customHeight="1">
      <c r="R227">
        <v>172</v>
      </c>
      <c r="S227" s="29">
        <f>AO37</f>
        <v>0</v>
      </c>
    </row>
    <row r="228" spans="18:19" ht="14.25" hidden="1" customHeight="1">
      <c r="R228">
        <v>173</v>
      </c>
      <c r="S228" s="29">
        <f>AO37</f>
        <v>0</v>
      </c>
    </row>
    <row r="229" spans="18:19" ht="14.25" hidden="1" customHeight="1">
      <c r="R229">
        <v>174</v>
      </c>
      <c r="S229" s="29">
        <f>AO37</f>
        <v>0</v>
      </c>
    </row>
    <row r="230" spans="18:19" ht="14.25" hidden="1" customHeight="1">
      <c r="R230">
        <v>175</v>
      </c>
      <c r="S230" s="29">
        <f>AO37</f>
        <v>0</v>
      </c>
    </row>
    <row r="231" spans="18:19" ht="14.25" hidden="1" customHeight="1">
      <c r="R231">
        <v>176</v>
      </c>
      <c r="S231" s="29">
        <f>AO37</f>
        <v>0</v>
      </c>
    </row>
    <row r="232" spans="18:19" ht="14.25" hidden="1" customHeight="1">
      <c r="R232">
        <v>177</v>
      </c>
      <c r="S232" s="29">
        <f>AO37</f>
        <v>0</v>
      </c>
    </row>
    <row r="233" spans="18:19" ht="14.25" hidden="1" customHeight="1">
      <c r="R233">
        <v>178</v>
      </c>
      <c r="S233" s="29">
        <f>AO37</f>
        <v>0</v>
      </c>
    </row>
    <row r="234" spans="18:19" ht="14.25" hidden="1" customHeight="1">
      <c r="R234">
        <v>179</v>
      </c>
      <c r="S234" s="29">
        <f>AO37</f>
        <v>0</v>
      </c>
    </row>
    <row r="235" spans="18:19" ht="14.25" hidden="1" customHeight="1">
      <c r="R235">
        <v>180</v>
      </c>
      <c r="S235" s="29">
        <f>AO37</f>
        <v>0</v>
      </c>
    </row>
    <row r="236" spans="18:19" ht="14.25" hidden="1" customHeight="1">
      <c r="R236">
        <v>181</v>
      </c>
      <c r="S236" s="29">
        <f>AO37</f>
        <v>0</v>
      </c>
    </row>
    <row r="237" spans="18:19" ht="14.25" hidden="1" customHeight="1">
      <c r="R237">
        <v>182</v>
      </c>
      <c r="S237" s="29">
        <f>AO37</f>
        <v>0</v>
      </c>
    </row>
    <row r="238" spans="18:19" ht="14.25" hidden="1" customHeight="1">
      <c r="R238">
        <v>183</v>
      </c>
      <c r="S238" s="29">
        <f>AO37</f>
        <v>0</v>
      </c>
    </row>
    <row r="239" spans="18:19" ht="14.25" hidden="1" customHeight="1">
      <c r="R239">
        <v>184</v>
      </c>
      <c r="S239" s="29">
        <f>AO37</f>
        <v>0</v>
      </c>
    </row>
    <row r="240" spans="18:19" ht="14.25" hidden="1" customHeight="1">
      <c r="R240">
        <v>185</v>
      </c>
      <c r="S240" s="29">
        <f>AO37</f>
        <v>0</v>
      </c>
    </row>
    <row r="241" spans="18:19" ht="14.25" hidden="1" customHeight="1">
      <c r="R241">
        <v>186</v>
      </c>
      <c r="S241" s="29">
        <f>AO37</f>
        <v>0</v>
      </c>
    </row>
    <row r="242" spans="18:19" ht="14.25" hidden="1" customHeight="1">
      <c r="R242">
        <v>187</v>
      </c>
      <c r="S242" s="29">
        <f>AO37</f>
        <v>0</v>
      </c>
    </row>
    <row r="243" spans="18:19" ht="14.25" hidden="1" customHeight="1">
      <c r="R243">
        <v>188</v>
      </c>
      <c r="S243" s="29">
        <f>AO37</f>
        <v>0</v>
      </c>
    </row>
    <row r="244" spans="18:19" ht="14.25" hidden="1" customHeight="1">
      <c r="R244">
        <v>189</v>
      </c>
      <c r="S244" s="29">
        <f>AO37</f>
        <v>0</v>
      </c>
    </row>
    <row r="245" spans="18:19" ht="14.25" hidden="1" customHeight="1">
      <c r="R245">
        <v>190</v>
      </c>
      <c r="S245" s="29">
        <f>AO37</f>
        <v>0</v>
      </c>
    </row>
    <row r="246" spans="18:19" ht="14.25" hidden="1" customHeight="1">
      <c r="R246">
        <v>191</v>
      </c>
      <c r="S246" s="29">
        <f>AO37</f>
        <v>0</v>
      </c>
    </row>
    <row r="247" spans="18:19" ht="14.25" hidden="1" customHeight="1">
      <c r="R247">
        <v>192</v>
      </c>
      <c r="S247" s="29">
        <f>AO37</f>
        <v>0</v>
      </c>
    </row>
    <row r="248" spans="18:19" ht="14.25" hidden="1" customHeight="1">
      <c r="R248">
        <v>193</v>
      </c>
      <c r="S248" s="29">
        <f>AO37</f>
        <v>0</v>
      </c>
    </row>
    <row r="249" spans="18:19" ht="14.25" hidden="1" customHeight="1">
      <c r="R249">
        <v>194</v>
      </c>
      <c r="S249" s="29">
        <f>AO37</f>
        <v>0</v>
      </c>
    </row>
    <row r="250" spans="18:19" ht="14.25" hidden="1" customHeight="1">
      <c r="R250">
        <v>195</v>
      </c>
      <c r="S250" s="29">
        <f>AO37</f>
        <v>0</v>
      </c>
    </row>
    <row r="251" spans="18:19" ht="14.25" hidden="1" customHeight="1">
      <c r="R251">
        <v>196</v>
      </c>
      <c r="S251" s="29">
        <f>AO37</f>
        <v>0</v>
      </c>
    </row>
    <row r="252" spans="18:19" ht="14.25" hidden="1" customHeight="1">
      <c r="R252">
        <v>197</v>
      </c>
      <c r="S252" s="29">
        <f>AO37</f>
        <v>0</v>
      </c>
    </row>
    <row r="253" spans="18:19" ht="14.25" hidden="1" customHeight="1">
      <c r="R253">
        <v>198</v>
      </c>
      <c r="S253" s="29">
        <f>AO37</f>
        <v>0</v>
      </c>
    </row>
    <row r="254" spans="18:19" ht="14.25" hidden="1" customHeight="1">
      <c r="R254">
        <v>199</v>
      </c>
      <c r="S254" s="29">
        <f>AO37</f>
        <v>0</v>
      </c>
    </row>
    <row r="255" spans="18:19" ht="14.25" hidden="1" customHeight="1">
      <c r="R255">
        <v>200</v>
      </c>
      <c r="S255" s="29">
        <f>AO37</f>
        <v>0</v>
      </c>
    </row>
    <row r="256" spans="18:19" ht="14.25" hidden="1" customHeight="1">
      <c r="R256">
        <v>201</v>
      </c>
      <c r="S256" s="29">
        <f>AO37</f>
        <v>0</v>
      </c>
    </row>
    <row r="257" spans="18:19" ht="14.25" hidden="1" customHeight="1">
      <c r="R257">
        <v>202</v>
      </c>
      <c r="S257" s="29">
        <f>AO37</f>
        <v>0</v>
      </c>
    </row>
    <row r="258" spans="18:19" ht="14.25" hidden="1" customHeight="1">
      <c r="R258">
        <v>203</v>
      </c>
      <c r="S258" s="29">
        <f>AO37</f>
        <v>0</v>
      </c>
    </row>
    <row r="259" spans="18:19" ht="14.25" hidden="1" customHeight="1">
      <c r="R259">
        <v>204</v>
      </c>
      <c r="S259" s="29">
        <f>AO37</f>
        <v>0</v>
      </c>
    </row>
    <row r="260" spans="18:19" ht="14.25" hidden="1" customHeight="1">
      <c r="R260">
        <v>205</v>
      </c>
      <c r="S260" s="29">
        <f>AO37</f>
        <v>0</v>
      </c>
    </row>
    <row r="261" spans="18:19" ht="14.25" hidden="1" customHeight="1">
      <c r="R261">
        <v>206</v>
      </c>
      <c r="S261" s="29">
        <f>AO37</f>
        <v>0</v>
      </c>
    </row>
    <row r="262" spans="18:19" ht="14.25" hidden="1" customHeight="1">
      <c r="R262">
        <v>207</v>
      </c>
      <c r="S262" s="29">
        <f>AO37</f>
        <v>0</v>
      </c>
    </row>
    <row r="263" spans="18:19" ht="14.25" hidden="1" customHeight="1">
      <c r="R263">
        <v>208</v>
      </c>
      <c r="S263" s="29">
        <f>AO37</f>
        <v>0</v>
      </c>
    </row>
    <row r="264" spans="18:19" ht="14.25" hidden="1" customHeight="1">
      <c r="R264">
        <v>209</v>
      </c>
      <c r="S264" s="29">
        <f>AO37</f>
        <v>0</v>
      </c>
    </row>
    <row r="265" spans="18:19" ht="14.25" hidden="1" customHeight="1">
      <c r="R265">
        <v>210</v>
      </c>
      <c r="S265" s="29">
        <f>AO37</f>
        <v>0</v>
      </c>
    </row>
    <row r="266" spans="18:19" ht="14.25" hidden="1" customHeight="1">
      <c r="R266">
        <v>211</v>
      </c>
      <c r="S266" s="29">
        <f>AO37</f>
        <v>0</v>
      </c>
    </row>
    <row r="267" spans="18:19" ht="14.25" hidden="1" customHeight="1">
      <c r="R267">
        <v>212</v>
      </c>
      <c r="S267" s="29">
        <f>AO37</f>
        <v>0</v>
      </c>
    </row>
    <row r="268" spans="18:19" ht="14.25" hidden="1" customHeight="1">
      <c r="R268">
        <v>213</v>
      </c>
      <c r="S268" s="29">
        <f>AO37</f>
        <v>0</v>
      </c>
    </row>
    <row r="269" spans="18:19" ht="14.25" hidden="1" customHeight="1">
      <c r="R269">
        <v>214</v>
      </c>
      <c r="S269" s="29">
        <f>AO37</f>
        <v>0</v>
      </c>
    </row>
    <row r="270" spans="18:19" ht="14.25" hidden="1" customHeight="1">
      <c r="R270">
        <v>215</v>
      </c>
      <c r="S270" s="29">
        <f>AO37</f>
        <v>0</v>
      </c>
    </row>
    <row r="271" spans="18:19" ht="14.25" hidden="1" customHeight="1">
      <c r="R271">
        <v>216</v>
      </c>
      <c r="S271" s="29">
        <f>AO37</f>
        <v>0</v>
      </c>
    </row>
    <row r="272" spans="18:19" ht="14.25" hidden="1" customHeight="1">
      <c r="R272">
        <v>217</v>
      </c>
      <c r="S272" s="29">
        <f>AO37</f>
        <v>0</v>
      </c>
    </row>
    <row r="273" spans="18:19" ht="14.25" hidden="1" customHeight="1">
      <c r="R273">
        <v>218</v>
      </c>
      <c r="S273" s="29">
        <f>AO37</f>
        <v>0</v>
      </c>
    </row>
    <row r="274" spans="18:19" ht="14.25" hidden="1" customHeight="1">
      <c r="R274">
        <v>219</v>
      </c>
      <c r="S274" s="29">
        <f>AO37</f>
        <v>0</v>
      </c>
    </row>
    <row r="275" spans="18:19" ht="14.25" hidden="1" customHeight="1">
      <c r="R275">
        <v>220</v>
      </c>
      <c r="S275" s="29">
        <f>AO37</f>
        <v>0</v>
      </c>
    </row>
    <row r="276" spans="18:19" ht="14.25" hidden="1" customHeight="1">
      <c r="R276">
        <v>221</v>
      </c>
      <c r="S276" s="29">
        <f>AO37</f>
        <v>0</v>
      </c>
    </row>
    <row r="277" spans="18:19" ht="14.25" hidden="1" customHeight="1">
      <c r="R277">
        <v>222</v>
      </c>
      <c r="S277" s="29">
        <f>AO37</f>
        <v>0</v>
      </c>
    </row>
    <row r="278" spans="18:19" ht="14.25" hidden="1" customHeight="1">
      <c r="R278">
        <v>223</v>
      </c>
      <c r="S278" s="29">
        <f>AO37</f>
        <v>0</v>
      </c>
    </row>
    <row r="279" spans="18:19" ht="14.25" hidden="1" customHeight="1">
      <c r="R279">
        <v>224</v>
      </c>
      <c r="S279" s="29">
        <f>AO37</f>
        <v>0</v>
      </c>
    </row>
    <row r="280" spans="18:19" ht="14.25" hidden="1" customHeight="1">
      <c r="R280">
        <v>225</v>
      </c>
      <c r="S280" s="29">
        <f>AO37</f>
        <v>0</v>
      </c>
    </row>
    <row r="281" spans="18:19" ht="14.25" hidden="1" customHeight="1">
      <c r="R281">
        <v>226</v>
      </c>
      <c r="S281" s="29">
        <f>AO37</f>
        <v>0</v>
      </c>
    </row>
    <row r="282" spans="18:19" ht="14.25" hidden="1" customHeight="1">
      <c r="R282">
        <v>227</v>
      </c>
      <c r="S282" s="29">
        <f>AO37</f>
        <v>0</v>
      </c>
    </row>
    <row r="283" spans="18:19" ht="14.25" hidden="1" customHeight="1">
      <c r="R283">
        <v>228</v>
      </c>
      <c r="S283" s="29">
        <f>AO37</f>
        <v>0</v>
      </c>
    </row>
    <row r="284" spans="18:19" ht="14.25" hidden="1" customHeight="1">
      <c r="R284">
        <v>229</v>
      </c>
      <c r="S284" s="29">
        <f>AO37</f>
        <v>0</v>
      </c>
    </row>
    <row r="285" spans="18:19" ht="14.25" hidden="1" customHeight="1">
      <c r="R285">
        <v>230</v>
      </c>
      <c r="S285" s="29">
        <f>AO37</f>
        <v>0</v>
      </c>
    </row>
    <row r="286" spans="18:19" ht="14.25" hidden="1" customHeight="1">
      <c r="R286">
        <v>231</v>
      </c>
      <c r="S286" s="29">
        <f>AO37</f>
        <v>0</v>
      </c>
    </row>
    <row r="287" spans="18:19" ht="14.25" hidden="1" customHeight="1">
      <c r="R287">
        <v>232</v>
      </c>
      <c r="S287" s="29">
        <f>AO37</f>
        <v>0</v>
      </c>
    </row>
    <row r="288" spans="18:19" ht="14.25" hidden="1" customHeight="1">
      <c r="R288">
        <v>233</v>
      </c>
      <c r="S288" s="29">
        <f>AO37</f>
        <v>0</v>
      </c>
    </row>
    <row r="289" spans="18:19" ht="14.25" hidden="1" customHeight="1">
      <c r="R289">
        <v>234</v>
      </c>
      <c r="S289" s="29">
        <f>AO37</f>
        <v>0</v>
      </c>
    </row>
    <row r="290" spans="18:19" ht="14.25" hidden="1" customHeight="1">
      <c r="R290">
        <v>235</v>
      </c>
      <c r="S290" s="29">
        <f>AO37</f>
        <v>0</v>
      </c>
    </row>
    <row r="291" spans="18:19" ht="14.25" hidden="1" customHeight="1">
      <c r="R291">
        <v>236</v>
      </c>
      <c r="S291" s="29">
        <f>AO37</f>
        <v>0</v>
      </c>
    </row>
    <row r="292" spans="18:19" ht="14.25" hidden="1" customHeight="1">
      <c r="R292">
        <v>237</v>
      </c>
      <c r="S292" s="29">
        <f>AO37</f>
        <v>0</v>
      </c>
    </row>
    <row r="293" spans="18:19" ht="14.25" hidden="1" customHeight="1">
      <c r="R293">
        <v>238</v>
      </c>
      <c r="S293" s="29">
        <f>AO37</f>
        <v>0</v>
      </c>
    </row>
    <row r="294" spans="18:19" ht="14.25" hidden="1" customHeight="1">
      <c r="R294">
        <v>239</v>
      </c>
      <c r="S294" s="29">
        <f>AO37</f>
        <v>0</v>
      </c>
    </row>
    <row r="295" spans="18:19" ht="14.25" hidden="1" customHeight="1">
      <c r="R295">
        <v>240</v>
      </c>
      <c r="S295" s="29">
        <f>AO37</f>
        <v>0</v>
      </c>
    </row>
    <row r="296" spans="18:19" ht="14.25" hidden="1" customHeight="1">
      <c r="R296">
        <v>241</v>
      </c>
      <c r="S296" s="29">
        <f>AO37</f>
        <v>0</v>
      </c>
    </row>
    <row r="297" spans="18:19" ht="14.25" hidden="1" customHeight="1">
      <c r="R297">
        <v>242</v>
      </c>
      <c r="S297" s="29">
        <f>AO37</f>
        <v>0</v>
      </c>
    </row>
    <row r="298" spans="18:19" ht="14.25" hidden="1" customHeight="1">
      <c r="R298">
        <v>243</v>
      </c>
      <c r="S298" s="29">
        <f>AO37</f>
        <v>0</v>
      </c>
    </row>
    <row r="299" spans="18:19" ht="14.25" hidden="1" customHeight="1">
      <c r="R299">
        <v>244</v>
      </c>
      <c r="S299" s="29">
        <f>AO37</f>
        <v>0</v>
      </c>
    </row>
    <row r="300" spans="18:19" ht="14.25" hidden="1" customHeight="1">
      <c r="R300">
        <v>245</v>
      </c>
      <c r="S300" s="29">
        <f>AO37</f>
        <v>0</v>
      </c>
    </row>
    <row r="301" spans="18:19" ht="14.25" hidden="1" customHeight="1">
      <c r="R301">
        <v>246</v>
      </c>
      <c r="S301" s="29">
        <f>AO37</f>
        <v>0</v>
      </c>
    </row>
    <row r="302" spans="18:19" ht="14.25" hidden="1" customHeight="1">
      <c r="R302">
        <v>247</v>
      </c>
      <c r="S302" s="29">
        <f>AO37</f>
        <v>0</v>
      </c>
    </row>
    <row r="303" spans="18:19" ht="14.25" hidden="1" customHeight="1">
      <c r="R303">
        <v>248</v>
      </c>
      <c r="S303" s="29">
        <f>AO37</f>
        <v>0</v>
      </c>
    </row>
    <row r="304" spans="18:19" ht="14.25" hidden="1" customHeight="1">
      <c r="R304">
        <v>249</v>
      </c>
      <c r="S304" s="29">
        <f>AO37</f>
        <v>0</v>
      </c>
    </row>
    <row r="305" spans="18:19" ht="14.25" hidden="1" customHeight="1">
      <c r="R305">
        <v>250</v>
      </c>
      <c r="S305" s="29">
        <f>AO37</f>
        <v>0</v>
      </c>
    </row>
    <row r="306" spans="18:19" ht="14.25" hidden="1" customHeight="1">
      <c r="R306">
        <v>251</v>
      </c>
      <c r="S306" s="29">
        <f>AO37</f>
        <v>0</v>
      </c>
    </row>
    <row r="307" spans="18:19" ht="14.25" hidden="1" customHeight="1">
      <c r="R307">
        <v>252</v>
      </c>
      <c r="S307" s="29">
        <f>AO37</f>
        <v>0</v>
      </c>
    </row>
    <row r="308" spans="18:19" ht="14.25" hidden="1" customHeight="1">
      <c r="R308">
        <v>253</v>
      </c>
      <c r="S308" s="29">
        <f>AO37</f>
        <v>0</v>
      </c>
    </row>
    <row r="309" spans="18:19" ht="14.25" hidden="1" customHeight="1">
      <c r="R309">
        <v>254</v>
      </c>
      <c r="S309" s="29">
        <f>AO37</f>
        <v>0</v>
      </c>
    </row>
    <row r="310" spans="18:19" ht="14.25" hidden="1" customHeight="1">
      <c r="R310">
        <v>255</v>
      </c>
      <c r="S310" s="29">
        <f>AO37</f>
        <v>0</v>
      </c>
    </row>
    <row r="311" spans="18:19" ht="14.25" hidden="1" customHeight="1">
      <c r="R311">
        <v>256</v>
      </c>
      <c r="S311" s="29">
        <f>AO37</f>
        <v>0</v>
      </c>
    </row>
    <row r="312" spans="18:19" ht="14.25" hidden="1" customHeight="1">
      <c r="R312">
        <v>257</v>
      </c>
      <c r="S312" s="29">
        <f>AO37</f>
        <v>0</v>
      </c>
    </row>
    <row r="313" spans="18:19" ht="14.25" hidden="1" customHeight="1">
      <c r="R313">
        <v>258</v>
      </c>
      <c r="S313" s="29">
        <f>AO37</f>
        <v>0</v>
      </c>
    </row>
    <row r="314" spans="18:19" ht="14.25" hidden="1" customHeight="1">
      <c r="R314">
        <v>259</v>
      </c>
      <c r="S314" s="29">
        <f>AO37</f>
        <v>0</v>
      </c>
    </row>
    <row r="315" spans="18:19" ht="14.25" hidden="1" customHeight="1">
      <c r="R315">
        <v>260</v>
      </c>
      <c r="S315" s="29">
        <f>AO37</f>
        <v>0</v>
      </c>
    </row>
    <row r="316" spans="18:19" ht="14.25" hidden="1" customHeight="1">
      <c r="R316">
        <v>261</v>
      </c>
      <c r="S316" s="29">
        <f>AO37</f>
        <v>0</v>
      </c>
    </row>
    <row r="317" spans="18:19" ht="14.25" hidden="1" customHeight="1">
      <c r="R317">
        <v>262</v>
      </c>
      <c r="S317" s="29">
        <f>AO37</f>
        <v>0</v>
      </c>
    </row>
    <row r="318" spans="18:19" ht="14.25" hidden="1" customHeight="1">
      <c r="R318">
        <v>263</v>
      </c>
      <c r="S318" s="29">
        <f>AO37</f>
        <v>0</v>
      </c>
    </row>
    <row r="319" spans="18:19" ht="14.25" hidden="1" customHeight="1">
      <c r="R319">
        <v>264</v>
      </c>
      <c r="S319" s="29">
        <f>AO37</f>
        <v>0</v>
      </c>
    </row>
    <row r="320" spans="18:19" ht="14.25" hidden="1" customHeight="1">
      <c r="R320">
        <v>265</v>
      </c>
      <c r="S320" s="29">
        <f>AO37</f>
        <v>0</v>
      </c>
    </row>
    <row r="321" spans="18:19" ht="14.25" hidden="1" customHeight="1">
      <c r="R321">
        <v>266</v>
      </c>
      <c r="S321" s="29">
        <f>AO37</f>
        <v>0</v>
      </c>
    </row>
    <row r="322" spans="18:19" ht="14.25" hidden="1" customHeight="1">
      <c r="R322">
        <v>267</v>
      </c>
      <c r="S322" s="29">
        <f>AO37</f>
        <v>0</v>
      </c>
    </row>
    <row r="323" spans="18:19" ht="14.25" hidden="1" customHeight="1">
      <c r="R323">
        <v>268</v>
      </c>
      <c r="S323" s="29">
        <f>AO37</f>
        <v>0</v>
      </c>
    </row>
    <row r="324" spans="18:19" ht="14.25" hidden="1" customHeight="1">
      <c r="R324">
        <v>269</v>
      </c>
      <c r="S324" s="29">
        <f>AO37</f>
        <v>0</v>
      </c>
    </row>
    <row r="325" spans="18:19" ht="14.25" hidden="1" customHeight="1">
      <c r="R325">
        <v>270</v>
      </c>
      <c r="S325" s="29">
        <f>AO37</f>
        <v>0</v>
      </c>
    </row>
    <row r="326" spans="18:19" ht="14.25" hidden="1" customHeight="1">
      <c r="R326">
        <v>271</v>
      </c>
      <c r="S326" s="29">
        <f>AO37</f>
        <v>0</v>
      </c>
    </row>
    <row r="327" spans="18:19" ht="14.25" hidden="1" customHeight="1">
      <c r="R327">
        <v>272</v>
      </c>
      <c r="S327" s="29">
        <f>AO37</f>
        <v>0</v>
      </c>
    </row>
    <row r="328" spans="18:19" ht="14.25" hidden="1" customHeight="1">
      <c r="R328">
        <v>273</v>
      </c>
      <c r="S328" s="29">
        <f>AO37</f>
        <v>0</v>
      </c>
    </row>
    <row r="329" spans="18:19" ht="14.25" hidden="1" customHeight="1">
      <c r="R329">
        <v>274</v>
      </c>
      <c r="S329" s="29">
        <f>AO37</f>
        <v>0</v>
      </c>
    </row>
    <row r="330" spans="18:19" ht="14.25" hidden="1" customHeight="1">
      <c r="R330">
        <v>275</v>
      </c>
      <c r="S330" s="29">
        <f>AO37</f>
        <v>0</v>
      </c>
    </row>
    <row r="331" spans="18:19" ht="14.25" hidden="1" customHeight="1">
      <c r="R331">
        <v>276</v>
      </c>
      <c r="S331" s="29">
        <f>AO37</f>
        <v>0</v>
      </c>
    </row>
    <row r="332" spans="18:19" ht="14.25" hidden="1" customHeight="1">
      <c r="R332">
        <v>277</v>
      </c>
      <c r="S332" s="29">
        <f>AO37</f>
        <v>0</v>
      </c>
    </row>
    <row r="333" spans="18:19" ht="14.25" hidden="1" customHeight="1">
      <c r="R333">
        <v>278</v>
      </c>
      <c r="S333" s="29">
        <f>AO37</f>
        <v>0</v>
      </c>
    </row>
    <row r="334" spans="18:19" ht="14.25" hidden="1" customHeight="1">
      <c r="R334">
        <v>279</v>
      </c>
      <c r="S334" s="29">
        <f>AO37</f>
        <v>0</v>
      </c>
    </row>
    <row r="335" spans="18:19" ht="14.25" hidden="1" customHeight="1">
      <c r="R335">
        <v>280</v>
      </c>
      <c r="S335" s="29">
        <f>AO37</f>
        <v>0</v>
      </c>
    </row>
    <row r="336" spans="18:19" ht="14.25" hidden="1" customHeight="1">
      <c r="R336">
        <v>281</v>
      </c>
      <c r="S336" s="29">
        <f>AO37</f>
        <v>0</v>
      </c>
    </row>
    <row r="337" spans="18:19" ht="14.25" hidden="1" customHeight="1">
      <c r="R337">
        <v>282</v>
      </c>
      <c r="S337" s="29">
        <f>AO37</f>
        <v>0</v>
      </c>
    </row>
    <row r="338" spans="18:19" ht="14.25" hidden="1" customHeight="1">
      <c r="R338">
        <v>283</v>
      </c>
      <c r="S338" s="29">
        <f>AO37</f>
        <v>0</v>
      </c>
    </row>
    <row r="339" spans="18:19" ht="14.25" hidden="1" customHeight="1">
      <c r="R339">
        <v>284</v>
      </c>
      <c r="S339" s="29">
        <f>AO37</f>
        <v>0</v>
      </c>
    </row>
    <row r="340" spans="18:19" ht="14.25" hidden="1" customHeight="1">
      <c r="R340">
        <v>285</v>
      </c>
      <c r="S340" s="29">
        <f>AO37</f>
        <v>0</v>
      </c>
    </row>
    <row r="341" spans="18:19" ht="14.25" hidden="1" customHeight="1">
      <c r="R341">
        <v>286</v>
      </c>
      <c r="S341" s="29">
        <f>AO37</f>
        <v>0</v>
      </c>
    </row>
    <row r="342" spans="18:19" ht="14.25" hidden="1" customHeight="1">
      <c r="R342">
        <v>287</v>
      </c>
      <c r="S342" s="29">
        <f>AO37</f>
        <v>0</v>
      </c>
    </row>
    <row r="343" spans="18:19" ht="14.25" hidden="1" customHeight="1">
      <c r="R343">
        <v>288</v>
      </c>
      <c r="S343" s="29">
        <f>AO37</f>
        <v>0</v>
      </c>
    </row>
    <row r="344" spans="18:19" ht="14.25" hidden="1" customHeight="1">
      <c r="R344">
        <v>289</v>
      </c>
      <c r="S344" s="29">
        <f>AO37</f>
        <v>0</v>
      </c>
    </row>
    <row r="345" spans="18:19" ht="14.25" hidden="1" customHeight="1">
      <c r="R345">
        <v>290</v>
      </c>
      <c r="S345" s="29">
        <f>AO37</f>
        <v>0</v>
      </c>
    </row>
    <row r="346" spans="18:19" ht="14.25" hidden="1" customHeight="1">
      <c r="R346">
        <v>291</v>
      </c>
      <c r="S346" s="29">
        <f>AO37</f>
        <v>0</v>
      </c>
    </row>
    <row r="347" spans="18:19" ht="14.25" hidden="1" customHeight="1">
      <c r="R347">
        <v>292</v>
      </c>
      <c r="S347" s="29">
        <f>AO37</f>
        <v>0</v>
      </c>
    </row>
    <row r="348" spans="18:19" ht="14.25" hidden="1" customHeight="1">
      <c r="R348">
        <v>293</v>
      </c>
      <c r="S348" s="29">
        <f>AO37</f>
        <v>0</v>
      </c>
    </row>
    <row r="349" spans="18:19" ht="14.25" hidden="1" customHeight="1">
      <c r="R349">
        <v>294</v>
      </c>
      <c r="S349" s="29">
        <f>AO37</f>
        <v>0</v>
      </c>
    </row>
    <row r="350" spans="18:19" ht="14.25" hidden="1" customHeight="1">
      <c r="R350">
        <v>295</v>
      </c>
      <c r="S350" s="29">
        <f>AO37</f>
        <v>0</v>
      </c>
    </row>
    <row r="351" spans="18:19" ht="14.25" hidden="1" customHeight="1">
      <c r="R351">
        <v>296</v>
      </c>
      <c r="S351" s="29">
        <f>AO37</f>
        <v>0</v>
      </c>
    </row>
    <row r="352" spans="18:19" ht="14.25" hidden="1" customHeight="1">
      <c r="R352">
        <v>297</v>
      </c>
      <c r="S352" s="29">
        <f>AO37</f>
        <v>0</v>
      </c>
    </row>
    <row r="353" spans="18:19" ht="14.25" hidden="1" customHeight="1">
      <c r="R353">
        <v>298</v>
      </c>
      <c r="S353" s="29">
        <f>AO37</f>
        <v>0</v>
      </c>
    </row>
    <row r="354" spans="18:19" ht="14.25" hidden="1" customHeight="1">
      <c r="R354">
        <v>299</v>
      </c>
      <c r="S354" s="29">
        <f>AO37</f>
        <v>0</v>
      </c>
    </row>
    <row r="355" spans="18:19" ht="14.25" hidden="1" customHeight="1">
      <c r="R355">
        <v>300</v>
      </c>
      <c r="S355" s="29">
        <f>AO37</f>
        <v>0</v>
      </c>
    </row>
    <row r="356" spans="18:19" ht="14.25" hidden="1" customHeight="1">
      <c r="R356">
        <v>301</v>
      </c>
      <c r="S356" s="29">
        <f>AO37</f>
        <v>0</v>
      </c>
    </row>
    <row r="357" spans="18:19" ht="14.25" hidden="1" customHeight="1">
      <c r="R357">
        <v>302</v>
      </c>
      <c r="S357" s="29">
        <f>AO37</f>
        <v>0</v>
      </c>
    </row>
    <row r="358" spans="18:19" ht="14.25" hidden="1" customHeight="1">
      <c r="R358">
        <v>303</v>
      </c>
      <c r="S358" s="29">
        <f>AO37</f>
        <v>0</v>
      </c>
    </row>
    <row r="359" spans="18:19" ht="14.25" hidden="1" customHeight="1">
      <c r="R359">
        <v>304</v>
      </c>
      <c r="S359" s="29">
        <f>AO37</f>
        <v>0</v>
      </c>
    </row>
    <row r="360" spans="18:19" ht="14.25" hidden="1" customHeight="1">
      <c r="R360">
        <v>305</v>
      </c>
      <c r="S360" s="29">
        <f>AO37</f>
        <v>0</v>
      </c>
    </row>
    <row r="361" spans="18:19" ht="14.25" hidden="1" customHeight="1">
      <c r="R361">
        <v>306</v>
      </c>
      <c r="S361" s="29">
        <f>AO37</f>
        <v>0</v>
      </c>
    </row>
    <row r="362" spans="18:19" ht="14.25" hidden="1" customHeight="1">
      <c r="R362">
        <v>307</v>
      </c>
      <c r="S362" s="29">
        <f>AO37</f>
        <v>0</v>
      </c>
    </row>
    <row r="363" spans="18:19" ht="14.25" hidden="1" customHeight="1">
      <c r="R363">
        <v>308</v>
      </c>
      <c r="S363" s="29">
        <f>AO37</f>
        <v>0</v>
      </c>
    </row>
    <row r="364" spans="18:19" ht="14.25" hidden="1" customHeight="1">
      <c r="R364">
        <v>309</v>
      </c>
      <c r="S364" s="29">
        <f>AO37</f>
        <v>0</v>
      </c>
    </row>
    <row r="365" spans="18:19" ht="14.25" hidden="1" customHeight="1">
      <c r="R365">
        <v>310</v>
      </c>
      <c r="S365" s="29">
        <f>AO37</f>
        <v>0</v>
      </c>
    </row>
    <row r="366" spans="18:19" ht="14.25" hidden="1" customHeight="1">
      <c r="R366">
        <v>311</v>
      </c>
      <c r="S366" s="29">
        <f>AO37</f>
        <v>0</v>
      </c>
    </row>
    <row r="367" spans="18:19" ht="14.25" hidden="1" customHeight="1">
      <c r="R367">
        <v>312</v>
      </c>
      <c r="S367" s="29">
        <f>AO37</f>
        <v>0</v>
      </c>
    </row>
    <row r="368" spans="18:19" ht="14.25" hidden="1" customHeight="1">
      <c r="R368">
        <v>313</v>
      </c>
      <c r="S368" s="29">
        <f>AO37</f>
        <v>0</v>
      </c>
    </row>
    <row r="369" spans="18:19" ht="14.25" hidden="1" customHeight="1">
      <c r="R369">
        <v>314</v>
      </c>
      <c r="S369" s="29">
        <f>AO37</f>
        <v>0</v>
      </c>
    </row>
    <row r="370" spans="18:19" ht="14.25" hidden="1" customHeight="1">
      <c r="R370">
        <v>315</v>
      </c>
      <c r="S370" s="29">
        <f>AO37</f>
        <v>0</v>
      </c>
    </row>
    <row r="371" spans="18:19" ht="14.25" hidden="1" customHeight="1">
      <c r="R371">
        <v>316</v>
      </c>
      <c r="S371" s="29">
        <f>AO37</f>
        <v>0</v>
      </c>
    </row>
    <row r="372" spans="18:19" ht="14.25" hidden="1" customHeight="1">
      <c r="R372">
        <v>317</v>
      </c>
      <c r="S372" s="29">
        <f>AO37</f>
        <v>0</v>
      </c>
    </row>
    <row r="373" spans="18:19" ht="14.25" hidden="1" customHeight="1">
      <c r="R373">
        <v>318</v>
      </c>
      <c r="S373" s="29">
        <f>AO37</f>
        <v>0</v>
      </c>
    </row>
    <row r="374" spans="18:19" ht="14.25" hidden="1" customHeight="1">
      <c r="R374">
        <v>319</v>
      </c>
      <c r="S374" s="29">
        <f>AO37</f>
        <v>0</v>
      </c>
    </row>
    <row r="375" spans="18:19" ht="14.25" hidden="1" customHeight="1">
      <c r="R375">
        <v>320</v>
      </c>
      <c r="S375" s="29">
        <f>AO37</f>
        <v>0</v>
      </c>
    </row>
    <row r="376" spans="18:19" ht="14.25" hidden="1" customHeight="1">
      <c r="R376">
        <v>321</v>
      </c>
      <c r="S376" s="29">
        <f>AO37</f>
        <v>0</v>
      </c>
    </row>
    <row r="377" spans="18:19" ht="14.25" hidden="1" customHeight="1">
      <c r="R377">
        <v>322</v>
      </c>
      <c r="S377" s="29">
        <f>AO37</f>
        <v>0</v>
      </c>
    </row>
    <row r="378" spans="18:19" ht="14.25" hidden="1" customHeight="1">
      <c r="R378">
        <v>323</v>
      </c>
      <c r="S378" s="29">
        <f>AO37</f>
        <v>0</v>
      </c>
    </row>
    <row r="379" spans="18:19" ht="14.25" hidden="1" customHeight="1">
      <c r="R379">
        <v>324</v>
      </c>
      <c r="S379" s="29">
        <f>AO37</f>
        <v>0</v>
      </c>
    </row>
    <row r="380" spans="18:19" ht="14.25" hidden="1" customHeight="1">
      <c r="R380">
        <v>325</v>
      </c>
      <c r="S380" s="29">
        <f>AO37</f>
        <v>0</v>
      </c>
    </row>
    <row r="381" spans="18:19" ht="14.25" hidden="1" customHeight="1">
      <c r="R381">
        <v>326</v>
      </c>
      <c r="S381" s="29">
        <f>AO37</f>
        <v>0</v>
      </c>
    </row>
    <row r="382" spans="18:19" ht="14.25" hidden="1" customHeight="1">
      <c r="R382">
        <v>327</v>
      </c>
      <c r="S382" s="29">
        <f>AO37</f>
        <v>0</v>
      </c>
    </row>
    <row r="383" spans="18:19" ht="14.25" hidden="1" customHeight="1">
      <c r="R383">
        <v>328</v>
      </c>
      <c r="S383" s="29">
        <f>AO37</f>
        <v>0</v>
      </c>
    </row>
    <row r="384" spans="18:19" ht="14.25" hidden="1" customHeight="1">
      <c r="R384">
        <v>329</v>
      </c>
      <c r="S384" s="29">
        <f>AO37</f>
        <v>0</v>
      </c>
    </row>
    <row r="385" spans="18:19" ht="14.25" hidden="1" customHeight="1">
      <c r="R385">
        <v>330</v>
      </c>
      <c r="S385" s="29">
        <f>AO37</f>
        <v>0</v>
      </c>
    </row>
    <row r="386" spans="18:19" ht="14.25" hidden="1" customHeight="1">
      <c r="R386">
        <v>331</v>
      </c>
      <c r="S386" s="29">
        <f>AO37</f>
        <v>0</v>
      </c>
    </row>
    <row r="387" spans="18:19" ht="14.25" hidden="1" customHeight="1">
      <c r="R387">
        <v>332</v>
      </c>
      <c r="S387" s="29">
        <f>AO37</f>
        <v>0</v>
      </c>
    </row>
    <row r="388" spans="18:19" ht="14.25" hidden="1" customHeight="1">
      <c r="R388">
        <v>333</v>
      </c>
      <c r="S388" s="29">
        <f>AO37</f>
        <v>0</v>
      </c>
    </row>
    <row r="389" spans="18:19" ht="14.25" hidden="1" customHeight="1">
      <c r="R389">
        <v>334</v>
      </c>
      <c r="S389" s="29">
        <f>AO37</f>
        <v>0</v>
      </c>
    </row>
    <row r="390" spans="18:19" ht="14.25" hidden="1" customHeight="1">
      <c r="R390">
        <v>335</v>
      </c>
      <c r="S390" s="29">
        <f>AO37</f>
        <v>0</v>
      </c>
    </row>
    <row r="391" spans="18:19" ht="14.25" hidden="1" customHeight="1">
      <c r="R391">
        <v>336</v>
      </c>
      <c r="S391" s="29">
        <f>AO37</f>
        <v>0</v>
      </c>
    </row>
    <row r="392" spans="18:19" ht="14.25" hidden="1" customHeight="1">
      <c r="R392">
        <v>337</v>
      </c>
      <c r="S392" s="29">
        <f>AO37</f>
        <v>0</v>
      </c>
    </row>
    <row r="393" spans="18:19" ht="14.25" hidden="1" customHeight="1">
      <c r="R393">
        <v>338</v>
      </c>
      <c r="S393" s="29">
        <f>AO37</f>
        <v>0</v>
      </c>
    </row>
    <row r="394" spans="18:19" ht="14.25" hidden="1" customHeight="1">
      <c r="R394">
        <v>339</v>
      </c>
      <c r="S394" s="29">
        <f>AO37</f>
        <v>0</v>
      </c>
    </row>
    <row r="395" spans="18:19" ht="14.25" hidden="1" customHeight="1">
      <c r="R395">
        <v>340</v>
      </c>
      <c r="S395" s="29">
        <f>AO37</f>
        <v>0</v>
      </c>
    </row>
    <row r="396" spans="18:19" ht="14.25" hidden="1" customHeight="1">
      <c r="R396">
        <v>341</v>
      </c>
      <c r="S396" s="29">
        <f>AO37</f>
        <v>0</v>
      </c>
    </row>
    <row r="397" spans="18:19" ht="14.25" hidden="1" customHeight="1">
      <c r="R397">
        <v>342</v>
      </c>
      <c r="S397" s="29">
        <f>AO37</f>
        <v>0</v>
      </c>
    </row>
    <row r="398" spans="18:19" ht="14.25" hidden="1" customHeight="1">
      <c r="R398">
        <v>343</v>
      </c>
      <c r="S398" s="29">
        <f>AO37</f>
        <v>0</v>
      </c>
    </row>
    <row r="399" spans="18:19" ht="14.25" hidden="1" customHeight="1">
      <c r="R399">
        <v>344</v>
      </c>
      <c r="S399" s="29">
        <f>AO37</f>
        <v>0</v>
      </c>
    </row>
    <row r="400" spans="18:19" ht="14.25" hidden="1" customHeight="1">
      <c r="R400">
        <v>345</v>
      </c>
      <c r="S400" s="29">
        <f>AO37</f>
        <v>0</v>
      </c>
    </row>
    <row r="401" spans="18:19" ht="14.25" hidden="1" customHeight="1">
      <c r="R401">
        <v>346</v>
      </c>
      <c r="S401" s="29">
        <f>AO37</f>
        <v>0</v>
      </c>
    </row>
    <row r="402" spans="18:19" ht="14.25" hidden="1" customHeight="1">
      <c r="R402">
        <v>347</v>
      </c>
      <c r="S402" s="29">
        <f>AO37</f>
        <v>0</v>
      </c>
    </row>
    <row r="403" spans="18:19" ht="14.25" hidden="1" customHeight="1">
      <c r="R403">
        <v>348</v>
      </c>
      <c r="S403" s="29">
        <f>AO37</f>
        <v>0</v>
      </c>
    </row>
    <row r="404" spans="18:19" ht="14.25" hidden="1" customHeight="1">
      <c r="R404">
        <v>349</v>
      </c>
      <c r="S404" s="29">
        <f>AO37</f>
        <v>0</v>
      </c>
    </row>
    <row r="405" spans="18:19" ht="14.25" hidden="1" customHeight="1">
      <c r="R405">
        <v>350</v>
      </c>
      <c r="S405" s="29">
        <f>AO37</f>
        <v>0</v>
      </c>
    </row>
    <row r="406" spans="18:19" ht="14.25" hidden="1" customHeight="1">
      <c r="R406">
        <v>351</v>
      </c>
      <c r="S406" s="29">
        <f>AO37</f>
        <v>0</v>
      </c>
    </row>
    <row r="407" spans="18:19" ht="14.25" hidden="1" customHeight="1">
      <c r="R407">
        <v>352</v>
      </c>
      <c r="S407" s="29">
        <f>AO37</f>
        <v>0</v>
      </c>
    </row>
    <row r="408" spans="18:19" ht="14.25" hidden="1" customHeight="1">
      <c r="R408">
        <v>353</v>
      </c>
      <c r="S408" s="29">
        <f>AO37</f>
        <v>0</v>
      </c>
    </row>
    <row r="409" spans="18:19" ht="14.25" hidden="1" customHeight="1">
      <c r="R409">
        <v>354</v>
      </c>
      <c r="S409" s="29">
        <f>AO37</f>
        <v>0</v>
      </c>
    </row>
    <row r="410" spans="18:19" ht="14.25" hidden="1" customHeight="1">
      <c r="R410">
        <v>355</v>
      </c>
      <c r="S410" s="29">
        <f>AO37</f>
        <v>0</v>
      </c>
    </row>
    <row r="411" spans="18:19" ht="14.25" hidden="1" customHeight="1">
      <c r="R411">
        <v>356</v>
      </c>
      <c r="S411" s="29">
        <f>AO37</f>
        <v>0</v>
      </c>
    </row>
    <row r="412" spans="18:19" ht="14.25" hidden="1" customHeight="1">
      <c r="R412">
        <v>357</v>
      </c>
      <c r="S412" s="29">
        <f>AO37</f>
        <v>0</v>
      </c>
    </row>
    <row r="413" spans="18:19" ht="14.25" hidden="1" customHeight="1">
      <c r="R413">
        <v>358</v>
      </c>
      <c r="S413" s="29">
        <f>AO37</f>
        <v>0</v>
      </c>
    </row>
    <row r="414" spans="18:19" ht="14.25" hidden="1" customHeight="1">
      <c r="R414">
        <v>359</v>
      </c>
      <c r="S414" s="29">
        <f>AO37</f>
        <v>0</v>
      </c>
    </row>
    <row r="415" spans="18:19" ht="14.25" hidden="1" customHeight="1">
      <c r="R415">
        <v>360</v>
      </c>
      <c r="S415" s="29">
        <f>AO37</f>
        <v>0</v>
      </c>
    </row>
    <row r="416" spans="18:19" ht="14.25" hidden="1" customHeight="1">
      <c r="R416">
        <v>361</v>
      </c>
      <c r="S416" s="29">
        <f>AO37</f>
        <v>0</v>
      </c>
    </row>
    <row r="417" spans="18:19" ht="14.25" hidden="1" customHeight="1">
      <c r="R417">
        <v>362</v>
      </c>
      <c r="S417" s="29">
        <f>AO37</f>
        <v>0</v>
      </c>
    </row>
    <row r="418" spans="18:19" ht="14.25" hidden="1" customHeight="1">
      <c r="R418">
        <v>363</v>
      </c>
      <c r="S418" s="29">
        <f>AO37</f>
        <v>0</v>
      </c>
    </row>
    <row r="419" spans="18:19" ht="14.25" hidden="1" customHeight="1">
      <c r="R419">
        <v>364</v>
      </c>
      <c r="S419" s="29">
        <f>AO37</f>
        <v>0</v>
      </c>
    </row>
    <row r="420" spans="18:19" ht="14.25" hidden="1" customHeight="1">
      <c r="R420">
        <v>365</v>
      </c>
      <c r="S420" s="29">
        <f>AO37</f>
        <v>0</v>
      </c>
    </row>
    <row r="421" spans="18:19" ht="14.25" hidden="1" customHeight="1">
      <c r="R421">
        <v>366</v>
      </c>
      <c r="S421" s="29">
        <f>AO37</f>
        <v>0</v>
      </c>
    </row>
    <row r="422" spans="18:19" ht="14.25" hidden="1" customHeight="1">
      <c r="R422">
        <v>367</v>
      </c>
      <c r="S422" s="29">
        <f>AO37</f>
        <v>0</v>
      </c>
    </row>
    <row r="423" spans="18:19" ht="14.25" hidden="1" customHeight="1">
      <c r="R423">
        <v>368</v>
      </c>
      <c r="S423" s="29">
        <f>AO37</f>
        <v>0</v>
      </c>
    </row>
    <row r="424" spans="18:19" ht="14.25" hidden="1" customHeight="1">
      <c r="R424">
        <v>369</v>
      </c>
      <c r="S424" s="29">
        <f>AO37</f>
        <v>0</v>
      </c>
    </row>
    <row r="425" spans="18:19" ht="14.25" hidden="1" customHeight="1">
      <c r="R425">
        <v>370</v>
      </c>
      <c r="S425" s="29">
        <f>AO37</f>
        <v>0</v>
      </c>
    </row>
    <row r="426" spans="18:19" ht="14.25" hidden="1" customHeight="1">
      <c r="R426">
        <v>371</v>
      </c>
      <c r="S426" s="29">
        <f>AO37</f>
        <v>0</v>
      </c>
    </row>
    <row r="427" spans="18:19" ht="14.25" hidden="1" customHeight="1">
      <c r="R427">
        <v>372</v>
      </c>
      <c r="S427" s="29">
        <f>AO37</f>
        <v>0</v>
      </c>
    </row>
    <row r="428" spans="18:19" ht="14.25" hidden="1" customHeight="1">
      <c r="R428">
        <v>373</v>
      </c>
      <c r="S428" s="29">
        <f>AO37</f>
        <v>0</v>
      </c>
    </row>
    <row r="429" spans="18:19" ht="14.25" hidden="1" customHeight="1">
      <c r="R429">
        <v>374</v>
      </c>
      <c r="S429" s="29">
        <f>AO37</f>
        <v>0</v>
      </c>
    </row>
    <row r="430" spans="18:19" ht="14.25" hidden="1" customHeight="1">
      <c r="R430">
        <v>375</v>
      </c>
      <c r="S430" s="29">
        <f>AO37</f>
        <v>0</v>
      </c>
    </row>
    <row r="431" spans="18:19" ht="14.25" hidden="1" customHeight="1">
      <c r="R431">
        <v>376</v>
      </c>
      <c r="S431" s="29">
        <f>AO37</f>
        <v>0</v>
      </c>
    </row>
    <row r="432" spans="18:19" ht="14.25" hidden="1" customHeight="1">
      <c r="R432">
        <v>377</v>
      </c>
      <c r="S432" s="29">
        <f>AO37</f>
        <v>0</v>
      </c>
    </row>
    <row r="433" spans="18:19" ht="14.25" hidden="1" customHeight="1">
      <c r="R433">
        <v>378</v>
      </c>
      <c r="S433" s="29">
        <f>AO37</f>
        <v>0</v>
      </c>
    </row>
    <row r="434" spans="18:19" ht="14.25" hidden="1" customHeight="1">
      <c r="R434">
        <v>379</v>
      </c>
      <c r="S434" s="29">
        <f>AO37</f>
        <v>0</v>
      </c>
    </row>
    <row r="435" spans="18:19" ht="14.25" hidden="1" customHeight="1">
      <c r="R435">
        <v>380</v>
      </c>
      <c r="S435" s="29">
        <f>AO37</f>
        <v>0</v>
      </c>
    </row>
    <row r="436" spans="18:19" ht="14.25" hidden="1" customHeight="1">
      <c r="R436">
        <v>381</v>
      </c>
      <c r="S436" s="29">
        <f>AO37</f>
        <v>0</v>
      </c>
    </row>
    <row r="437" spans="18:19" ht="14.25" hidden="1" customHeight="1">
      <c r="R437">
        <v>382</v>
      </c>
      <c r="S437" s="29">
        <f>AO37</f>
        <v>0</v>
      </c>
    </row>
    <row r="438" spans="18:19" ht="14.25" hidden="1" customHeight="1">
      <c r="R438">
        <v>383</v>
      </c>
      <c r="S438" s="29">
        <f>AO37</f>
        <v>0</v>
      </c>
    </row>
    <row r="439" spans="18:19" ht="14.25" hidden="1" customHeight="1">
      <c r="R439">
        <v>384</v>
      </c>
      <c r="S439" s="29">
        <f>AO37</f>
        <v>0</v>
      </c>
    </row>
    <row r="440" spans="18:19" ht="14.25" hidden="1" customHeight="1">
      <c r="R440">
        <v>385</v>
      </c>
      <c r="S440" s="29">
        <f>AO37</f>
        <v>0</v>
      </c>
    </row>
    <row r="441" spans="18:19" ht="14.25" hidden="1" customHeight="1">
      <c r="R441">
        <v>386</v>
      </c>
      <c r="S441" s="29">
        <f>AO37</f>
        <v>0</v>
      </c>
    </row>
    <row r="442" spans="18:19" ht="14.25" hidden="1" customHeight="1">
      <c r="R442">
        <v>387</v>
      </c>
      <c r="S442" s="29">
        <f>AO37</f>
        <v>0</v>
      </c>
    </row>
    <row r="443" spans="18:19" ht="14.25" hidden="1" customHeight="1">
      <c r="R443">
        <v>388</v>
      </c>
      <c r="S443" s="29">
        <f>AO37</f>
        <v>0</v>
      </c>
    </row>
    <row r="444" spans="18:19" ht="14.25" hidden="1" customHeight="1">
      <c r="R444">
        <v>389</v>
      </c>
      <c r="S444" s="29">
        <f>AO37</f>
        <v>0</v>
      </c>
    </row>
    <row r="445" spans="18:19" ht="14.25" hidden="1" customHeight="1">
      <c r="R445">
        <v>390</v>
      </c>
      <c r="S445" s="29">
        <f>AO37</f>
        <v>0</v>
      </c>
    </row>
    <row r="446" spans="18:19" ht="14.25" hidden="1" customHeight="1">
      <c r="R446">
        <v>391</v>
      </c>
      <c r="S446" s="29">
        <f>AO37</f>
        <v>0</v>
      </c>
    </row>
    <row r="447" spans="18:19" ht="14.25" hidden="1" customHeight="1">
      <c r="R447">
        <v>392</v>
      </c>
      <c r="S447" s="29">
        <f>AO37</f>
        <v>0</v>
      </c>
    </row>
    <row r="448" spans="18:19" ht="14.25" hidden="1" customHeight="1">
      <c r="R448">
        <v>393</v>
      </c>
      <c r="S448" s="29">
        <f>AO37</f>
        <v>0</v>
      </c>
    </row>
    <row r="449" spans="18:19" ht="14.25" hidden="1" customHeight="1">
      <c r="R449">
        <v>394</v>
      </c>
      <c r="S449" s="29">
        <f>AO37</f>
        <v>0</v>
      </c>
    </row>
    <row r="450" spans="18:19" ht="14.25" hidden="1" customHeight="1">
      <c r="R450">
        <v>395</v>
      </c>
      <c r="S450" s="29">
        <f>AO37</f>
        <v>0</v>
      </c>
    </row>
    <row r="451" spans="18:19" ht="14.25" hidden="1" customHeight="1">
      <c r="R451">
        <v>396</v>
      </c>
      <c r="S451" s="29">
        <f>AO37</f>
        <v>0</v>
      </c>
    </row>
    <row r="452" spans="18:19" ht="14.25" hidden="1" customHeight="1">
      <c r="R452">
        <v>397</v>
      </c>
      <c r="S452" s="29">
        <f>AO37</f>
        <v>0</v>
      </c>
    </row>
    <row r="453" spans="18:19" ht="14.25" hidden="1" customHeight="1">
      <c r="R453">
        <v>398</v>
      </c>
      <c r="S453" s="29">
        <f>AO37</f>
        <v>0</v>
      </c>
    </row>
    <row r="454" spans="18:19" ht="14.25" hidden="1" customHeight="1">
      <c r="R454">
        <v>399</v>
      </c>
      <c r="S454" s="29">
        <f>AO37</f>
        <v>0</v>
      </c>
    </row>
    <row r="455" spans="18:19" ht="14.25" hidden="1" customHeight="1">
      <c r="R455">
        <v>400</v>
      </c>
      <c r="S455" s="29">
        <f>AO37</f>
        <v>0</v>
      </c>
    </row>
    <row r="456" spans="18:19" ht="14.25" hidden="1" customHeight="1">
      <c r="R456">
        <v>401</v>
      </c>
      <c r="S456" s="29">
        <f>AO37</f>
        <v>0</v>
      </c>
    </row>
    <row r="457" spans="18:19" ht="14.25" hidden="1" customHeight="1">
      <c r="R457">
        <v>402</v>
      </c>
      <c r="S457" s="29">
        <f>AO37</f>
        <v>0</v>
      </c>
    </row>
    <row r="458" spans="18:19" ht="14.25" hidden="1" customHeight="1">
      <c r="R458">
        <v>403</v>
      </c>
      <c r="S458" s="29">
        <f>AO37</f>
        <v>0</v>
      </c>
    </row>
    <row r="459" spans="18:19" ht="14.25" hidden="1" customHeight="1">
      <c r="R459">
        <v>404</v>
      </c>
      <c r="S459" s="29">
        <f>AO37</f>
        <v>0</v>
      </c>
    </row>
    <row r="460" spans="18:19" ht="14.25" hidden="1" customHeight="1">
      <c r="R460">
        <v>405</v>
      </c>
      <c r="S460" s="29">
        <f>AO37</f>
        <v>0</v>
      </c>
    </row>
    <row r="461" spans="18:19" ht="14.25" hidden="1" customHeight="1">
      <c r="R461">
        <v>406</v>
      </c>
      <c r="S461" s="29">
        <f>AO37</f>
        <v>0</v>
      </c>
    </row>
    <row r="462" spans="18:19" ht="14.25" hidden="1" customHeight="1">
      <c r="R462">
        <v>407</v>
      </c>
      <c r="S462" s="29">
        <f>AO37</f>
        <v>0</v>
      </c>
    </row>
    <row r="463" spans="18:19" ht="14.25" hidden="1" customHeight="1">
      <c r="R463">
        <v>408</v>
      </c>
      <c r="S463" s="29">
        <f>AO37</f>
        <v>0</v>
      </c>
    </row>
    <row r="464" spans="18:19" ht="14.25" hidden="1" customHeight="1">
      <c r="R464">
        <v>409</v>
      </c>
      <c r="S464" s="29">
        <f>AO37</f>
        <v>0</v>
      </c>
    </row>
    <row r="465" spans="18:19" ht="14.25" hidden="1" customHeight="1">
      <c r="R465">
        <v>410</v>
      </c>
      <c r="S465" s="29">
        <f>AO37</f>
        <v>0</v>
      </c>
    </row>
    <row r="466" spans="18:19" ht="14.25" hidden="1" customHeight="1">
      <c r="R466">
        <v>411</v>
      </c>
      <c r="S466" s="29">
        <f>AO37</f>
        <v>0</v>
      </c>
    </row>
    <row r="467" spans="18:19" ht="14.25" hidden="1" customHeight="1">
      <c r="R467">
        <v>412</v>
      </c>
      <c r="S467" s="29">
        <f>AO37</f>
        <v>0</v>
      </c>
    </row>
    <row r="468" spans="18:19" ht="14.25" hidden="1" customHeight="1">
      <c r="R468">
        <v>413</v>
      </c>
      <c r="S468" s="29">
        <f>AO37</f>
        <v>0</v>
      </c>
    </row>
    <row r="469" spans="18:19" ht="14.25" hidden="1" customHeight="1">
      <c r="R469">
        <v>414</v>
      </c>
      <c r="S469" s="29">
        <f>AO37</f>
        <v>0</v>
      </c>
    </row>
    <row r="470" spans="18:19" ht="14.25" hidden="1" customHeight="1">
      <c r="R470">
        <v>415</v>
      </c>
      <c r="S470" s="29">
        <f>AO37</f>
        <v>0</v>
      </c>
    </row>
    <row r="471" spans="18:19" ht="14.25" hidden="1" customHeight="1">
      <c r="R471">
        <v>416</v>
      </c>
      <c r="S471" s="29">
        <f>AO37</f>
        <v>0</v>
      </c>
    </row>
    <row r="472" spans="18:19" ht="14.25" hidden="1" customHeight="1">
      <c r="R472">
        <v>417</v>
      </c>
      <c r="S472" s="29">
        <f>AO37</f>
        <v>0</v>
      </c>
    </row>
    <row r="473" spans="18:19" ht="14.25" hidden="1" customHeight="1">
      <c r="R473">
        <v>418</v>
      </c>
      <c r="S473" s="29">
        <f>AO37</f>
        <v>0</v>
      </c>
    </row>
    <row r="474" spans="18:19" ht="14.25" hidden="1" customHeight="1">
      <c r="R474">
        <v>419</v>
      </c>
      <c r="S474" s="29">
        <f>AO37</f>
        <v>0</v>
      </c>
    </row>
    <row r="475" spans="18:19" ht="14.25" hidden="1" customHeight="1">
      <c r="R475">
        <v>420</v>
      </c>
      <c r="S475" s="29">
        <f>AO37</f>
        <v>0</v>
      </c>
    </row>
    <row r="476" spans="18:19" ht="14.25" hidden="1" customHeight="1">
      <c r="R476">
        <v>421</v>
      </c>
      <c r="S476" s="29">
        <f>AO37</f>
        <v>0</v>
      </c>
    </row>
    <row r="477" spans="18:19" ht="14.25" hidden="1" customHeight="1">
      <c r="R477">
        <v>422</v>
      </c>
      <c r="S477" s="29">
        <f>AO37</f>
        <v>0</v>
      </c>
    </row>
    <row r="478" spans="18:19" ht="14.25" hidden="1" customHeight="1">
      <c r="R478">
        <v>423</v>
      </c>
      <c r="S478" s="29">
        <f>AO37</f>
        <v>0</v>
      </c>
    </row>
    <row r="479" spans="18:19" ht="14.25" hidden="1" customHeight="1">
      <c r="R479">
        <v>424</v>
      </c>
      <c r="S479" s="29">
        <f>AO37</f>
        <v>0</v>
      </c>
    </row>
    <row r="480" spans="18:19" ht="14.25" hidden="1" customHeight="1">
      <c r="R480">
        <v>425</v>
      </c>
      <c r="S480" s="29">
        <f>AO37</f>
        <v>0</v>
      </c>
    </row>
    <row r="481" spans="18:19" ht="14.25" hidden="1" customHeight="1">
      <c r="R481">
        <v>426</v>
      </c>
      <c r="S481" s="29">
        <f>AO37</f>
        <v>0</v>
      </c>
    </row>
    <row r="482" spans="18:19" ht="14.25" hidden="1" customHeight="1">
      <c r="R482">
        <v>427</v>
      </c>
      <c r="S482" s="29">
        <f>AO37</f>
        <v>0</v>
      </c>
    </row>
    <row r="483" spans="18:19" ht="14.25" hidden="1" customHeight="1">
      <c r="R483">
        <v>428</v>
      </c>
      <c r="S483" s="29">
        <f>AO37</f>
        <v>0</v>
      </c>
    </row>
    <row r="484" spans="18:19" ht="14.25" hidden="1" customHeight="1">
      <c r="R484">
        <v>429</v>
      </c>
      <c r="S484" s="29">
        <f>AO37</f>
        <v>0</v>
      </c>
    </row>
    <row r="485" spans="18:19" ht="14.25" hidden="1" customHeight="1">
      <c r="R485">
        <v>430</v>
      </c>
      <c r="S485" s="29">
        <f>AO37</f>
        <v>0</v>
      </c>
    </row>
    <row r="486" spans="18:19" ht="14.25" hidden="1" customHeight="1">
      <c r="R486">
        <v>431</v>
      </c>
      <c r="S486" s="29">
        <f>AO37</f>
        <v>0</v>
      </c>
    </row>
    <row r="487" spans="18:19" ht="14.25" hidden="1" customHeight="1">
      <c r="R487">
        <v>432</v>
      </c>
      <c r="S487" s="29">
        <f>AO37</f>
        <v>0</v>
      </c>
    </row>
    <row r="488" spans="18:19" ht="14.25" hidden="1" customHeight="1">
      <c r="R488">
        <v>433</v>
      </c>
      <c r="S488" s="29">
        <f>AO37</f>
        <v>0</v>
      </c>
    </row>
    <row r="489" spans="18:19" ht="14.25" hidden="1" customHeight="1">
      <c r="R489">
        <v>434</v>
      </c>
      <c r="S489" s="29">
        <f>AO37</f>
        <v>0</v>
      </c>
    </row>
    <row r="490" spans="18:19" ht="14.25" hidden="1" customHeight="1">
      <c r="R490">
        <v>435</v>
      </c>
      <c r="S490" s="29">
        <f>AO37</f>
        <v>0</v>
      </c>
    </row>
    <row r="491" spans="18:19" ht="14.25" hidden="1" customHeight="1">
      <c r="R491">
        <v>436</v>
      </c>
      <c r="S491" s="29">
        <f>AO37</f>
        <v>0</v>
      </c>
    </row>
    <row r="492" spans="18:19" ht="14.25" hidden="1" customHeight="1">
      <c r="R492">
        <v>437</v>
      </c>
      <c r="S492" s="29">
        <f>AO37</f>
        <v>0</v>
      </c>
    </row>
    <row r="493" spans="18:19" ht="14.25" hidden="1" customHeight="1">
      <c r="R493">
        <v>438</v>
      </c>
      <c r="S493" s="29">
        <f>AO37</f>
        <v>0</v>
      </c>
    </row>
    <row r="494" spans="18:19" ht="14.25" hidden="1" customHeight="1">
      <c r="R494">
        <v>439</v>
      </c>
      <c r="S494" s="29">
        <f>AO37</f>
        <v>0</v>
      </c>
    </row>
    <row r="495" spans="18:19" ht="14.25" hidden="1" customHeight="1">
      <c r="R495">
        <v>440</v>
      </c>
      <c r="S495" s="29">
        <f>AO37</f>
        <v>0</v>
      </c>
    </row>
    <row r="496" spans="18:19" ht="14.25" hidden="1" customHeight="1">
      <c r="R496">
        <v>441</v>
      </c>
      <c r="S496" s="29">
        <f>AO37</f>
        <v>0</v>
      </c>
    </row>
    <row r="497" spans="4:19" ht="14.25" hidden="1" customHeight="1">
      <c r="R497">
        <v>442</v>
      </c>
      <c r="S497" s="29">
        <f>AO37</f>
        <v>0</v>
      </c>
    </row>
    <row r="498" spans="4:19" ht="14.25" hidden="1" customHeight="1">
      <c r="R498">
        <v>443</v>
      </c>
      <c r="S498" s="29">
        <f>AO37</f>
        <v>0</v>
      </c>
    </row>
    <row r="499" spans="4:19" ht="14.25" hidden="1" customHeight="1">
      <c r="R499">
        <v>444</v>
      </c>
      <c r="S499" s="29">
        <f>AO37</f>
        <v>0</v>
      </c>
    </row>
    <row r="500" spans="4:19" ht="14.25" hidden="1" customHeight="1">
      <c r="R500">
        <v>445</v>
      </c>
      <c r="S500" s="29">
        <f>AO37</f>
        <v>0</v>
      </c>
    </row>
    <row r="501" spans="4:19" ht="14.25" hidden="1" customHeight="1">
      <c r="R501">
        <v>446</v>
      </c>
      <c r="S501" s="29">
        <f>AO37</f>
        <v>0</v>
      </c>
    </row>
    <row r="502" spans="4:19" ht="14.25" hidden="1" customHeight="1">
      <c r="R502">
        <v>447</v>
      </c>
      <c r="S502" s="29">
        <f>AO37</f>
        <v>0</v>
      </c>
    </row>
    <row r="503" spans="4:19" ht="14.25" hidden="1" customHeight="1">
      <c r="D503" t="s">
        <v>80</v>
      </c>
    </row>
    <row r="504" spans="4:19" ht="14.25" hidden="1" customHeight="1"/>
  </sheetData>
  <sheetProtection sheet="1" objects="1" scenarios="1"/>
  <mergeCells count="293">
    <mergeCell ref="AL1:AX1"/>
    <mergeCell ref="AO2:AX2"/>
    <mergeCell ref="AO3:AX3"/>
    <mergeCell ref="AO4:AX4"/>
    <mergeCell ref="B7:AX8"/>
    <mergeCell ref="AE41:AG48"/>
    <mergeCell ref="AE40:AG40"/>
    <mergeCell ref="C11:G12"/>
    <mergeCell ref="X13:AA16"/>
    <mergeCell ref="AL2:AN2"/>
    <mergeCell ref="AL3:AN3"/>
    <mergeCell ref="AL4:AN4"/>
    <mergeCell ref="AA29:AB30"/>
    <mergeCell ref="X17:AA18"/>
    <mergeCell ref="X19:X20"/>
    <mergeCell ref="AK19:AK20"/>
    <mergeCell ref="C25:AP27"/>
    <mergeCell ref="Y19:AJ19"/>
    <mergeCell ref="AL19:AW20"/>
    <mergeCell ref="AB23:AW24"/>
    <mergeCell ref="X21:AA22"/>
    <mergeCell ref="X23:AA24"/>
    <mergeCell ref="B35:J35"/>
    <mergeCell ref="AE35:AN35"/>
    <mergeCell ref="K32:AX33"/>
    <mergeCell ref="K34:AX34"/>
    <mergeCell ref="K35:N35"/>
    <mergeCell ref="O35:P35"/>
    <mergeCell ref="Q35:S35"/>
    <mergeCell ref="T35:U35"/>
    <mergeCell ref="V35:X35"/>
    <mergeCell ref="AO38:AX38"/>
    <mergeCell ref="K36:L36"/>
    <mergeCell ref="AE37:AN37"/>
    <mergeCell ref="AO37:AX37"/>
    <mergeCell ref="AO39:AX39"/>
    <mergeCell ref="AE38:AN38"/>
    <mergeCell ref="AE39:AN39"/>
    <mergeCell ref="H11:Q12"/>
    <mergeCell ref="R11:S12"/>
    <mergeCell ref="AB21:AW22"/>
    <mergeCell ref="B43:J48"/>
    <mergeCell ref="K46:M46"/>
    <mergeCell ref="N46:N48"/>
    <mergeCell ref="AD46:AD48"/>
    <mergeCell ref="O46:AC47"/>
    <mergeCell ref="N43:P45"/>
    <mergeCell ref="V43:Y45"/>
    <mergeCell ref="E42:J42"/>
    <mergeCell ref="B36:D42"/>
    <mergeCell ref="E36:J36"/>
    <mergeCell ref="E37:J37"/>
    <mergeCell ref="E38:J38"/>
    <mergeCell ref="E39:J39"/>
    <mergeCell ref="E40:J40"/>
    <mergeCell ref="E41:J41"/>
    <mergeCell ref="K37:L37"/>
    <mergeCell ref="B32:J34"/>
    <mergeCell ref="AB14:AW16"/>
    <mergeCell ref="AD13:AM13"/>
    <mergeCell ref="AB13:AC13"/>
    <mergeCell ref="AB17:AU18"/>
    <mergeCell ref="AV17:AW18"/>
    <mergeCell ref="M2:P2"/>
    <mergeCell ref="Q2:T2"/>
    <mergeCell ref="M3:P4"/>
    <mergeCell ref="Q3:T4"/>
    <mergeCell ref="P37:Q37"/>
    <mergeCell ref="R37:S37"/>
    <mergeCell ref="W37:X37"/>
    <mergeCell ref="Y37:Z37"/>
    <mergeCell ref="AW35:AX35"/>
    <mergeCell ref="AO35:AV35"/>
    <mergeCell ref="M36:O36"/>
    <mergeCell ref="R36:S36"/>
    <mergeCell ref="Y36:Z36"/>
    <mergeCell ref="AA36:AC36"/>
    <mergeCell ref="Y35:Z35"/>
    <mergeCell ref="AB35:AC35"/>
    <mergeCell ref="P36:Q36"/>
    <mergeCell ref="W36:X36"/>
    <mergeCell ref="AE36:AN36"/>
    <mergeCell ref="AO36:AX36"/>
    <mergeCell ref="K39:L39"/>
    <mergeCell ref="M39:N39"/>
    <mergeCell ref="O39:P39"/>
    <mergeCell ref="Q39:T39"/>
    <mergeCell ref="U39:V39"/>
    <mergeCell ref="W39:X39"/>
    <mergeCell ref="Y39:Z39"/>
    <mergeCell ref="AA39:AD39"/>
    <mergeCell ref="K38:L38"/>
    <mergeCell ref="M38:N38"/>
    <mergeCell ref="O38:P38"/>
    <mergeCell ref="Q38:T38"/>
    <mergeCell ref="U38:V38"/>
    <mergeCell ref="K41:L41"/>
    <mergeCell ref="M41:N41"/>
    <mergeCell ref="O41:P41"/>
    <mergeCell ref="Q41:T41"/>
    <mergeCell ref="U41:V41"/>
    <mergeCell ref="W41:X41"/>
    <mergeCell ref="Y41:Z41"/>
    <mergeCell ref="AA41:AD41"/>
    <mergeCell ref="K40:L40"/>
    <mergeCell ref="M40:N40"/>
    <mergeCell ref="O40:P40"/>
    <mergeCell ref="Q40:T40"/>
    <mergeCell ref="U40:V40"/>
    <mergeCell ref="BC7:CY8"/>
    <mergeCell ref="CO11:CX11"/>
    <mergeCell ref="CD17:CF18"/>
    <mergeCell ref="CD23:CX24"/>
    <mergeCell ref="AK9:AM9"/>
    <mergeCell ref="O48:R48"/>
    <mergeCell ref="S48:AC48"/>
    <mergeCell ref="AH41:AX48"/>
    <mergeCell ref="AN9:AO9"/>
    <mergeCell ref="AP9:AQ9"/>
    <mergeCell ref="AR9:AS9"/>
    <mergeCell ref="AT9:AU9"/>
    <mergeCell ref="AV9:AW9"/>
    <mergeCell ref="W40:X40"/>
    <mergeCell ref="Y40:Z40"/>
    <mergeCell ref="AA40:AD40"/>
    <mergeCell ref="W38:X38"/>
    <mergeCell ref="Y38:Z38"/>
    <mergeCell ref="AA38:AD38"/>
    <mergeCell ref="AA37:AC37"/>
    <mergeCell ref="AH40:AX40"/>
    <mergeCell ref="AB42:AD42"/>
    <mergeCell ref="K42:AA42"/>
    <mergeCell ref="M37:O37"/>
    <mergeCell ref="BD26:CX26"/>
    <mergeCell ref="CB29:CC30"/>
    <mergeCell ref="BC32:BK34"/>
    <mergeCell ref="BC35:BK35"/>
    <mergeCell ref="CF35:CO35"/>
    <mergeCell ref="BU35:BV35"/>
    <mergeCell ref="BW35:BY35"/>
    <mergeCell ref="BZ35:CA35"/>
    <mergeCell ref="CC35:CD35"/>
    <mergeCell ref="CP35:CW35"/>
    <mergeCell ref="CX35:CY35"/>
    <mergeCell ref="BC36:BE42"/>
    <mergeCell ref="BF36:BK36"/>
    <mergeCell ref="CF36:CO36"/>
    <mergeCell ref="CP36:CY36"/>
    <mergeCell ref="BF37:BK37"/>
    <mergeCell ref="CF37:CO37"/>
    <mergeCell ref="CP37:CY37"/>
    <mergeCell ref="BF38:BK38"/>
    <mergeCell ref="CF38:CO38"/>
    <mergeCell ref="CP38:CY38"/>
    <mergeCell ref="BF39:BK39"/>
    <mergeCell ref="CF39:CO39"/>
    <mergeCell ref="BZ36:CA36"/>
    <mergeCell ref="CB36:CD36"/>
    <mergeCell ref="BL37:BM37"/>
    <mergeCell ref="BN37:BP37"/>
    <mergeCell ref="BQ37:BR37"/>
    <mergeCell ref="BS37:BT37"/>
    <mergeCell ref="BX37:BY37"/>
    <mergeCell ref="BZ37:CA37"/>
    <mergeCell ref="CB37:CD37"/>
    <mergeCell ref="BL36:BM36"/>
    <mergeCell ref="BN36:BP36"/>
    <mergeCell ref="BQ36:BR36"/>
    <mergeCell ref="CO13:CP13"/>
    <mergeCell ref="CQ13:CR13"/>
    <mergeCell ref="CS13:CT13"/>
    <mergeCell ref="CU13:CV13"/>
    <mergeCell ref="CL13:CN13"/>
    <mergeCell ref="CW13:CX13"/>
    <mergeCell ref="CE46:CE48"/>
    <mergeCell ref="BD50:CY50"/>
    <mergeCell ref="BD51:CY51"/>
    <mergeCell ref="BD17:CC18"/>
    <mergeCell ref="BL32:CY33"/>
    <mergeCell ref="BL34:CY34"/>
    <mergeCell ref="BL35:BO35"/>
    <mergeCell ref="BP35:BQ35"/>
    <mergeCell ref="BR35:BT35"/>
    <mergeCell ref="CP39:CY39"/>
    <mergeCell ref="BF40:BK40"/>
    <mergeCell ref="CF40:CH40"/>
    <mergeCell ref="BF41:BK41"/>
    <mergeCell ref="CF41:CH48"/>
    <mergeCell ref="BF42:BK42"/>
    <mergeCell ref="BC43:BK48"/>
    <mergeCell ref="BO43:BQ45"/>
    <mergeCell ref="BW43:BZ45"/>
    <mergeCell ref="BS36:BT36"/>
    <mergeCell ref="BX36:BY36"/>
    <mergeCell ref="BX38:BY38"/>
    <mergeCell ref="BZ38:CA38"/>
    <mergeCell ref="CB38:CE38"/>
    <mergeCell ref="BL39:BM39"/>
    <mergeCell ref="BN39:BO39"/>
    <mergeCell ref="BP39:BQ39"/>
    <mergeCell ref="BR39:BU39"/>
    <mergeCell ref="BV39:BW39"/>
    <mergeCell ref="BX39:BY39"/>
    <mergeCell ref="BZ39:CA39"/>
    <mergeCell ref="CB39:CE39"/>
    <mergeCell ref="BL38:BM38"/>
    <mergeCell ref="BN38:BO38"/>
    <mergeCell ref="BP38:BQ38"/>
    <mergeCell ref="BR38:BU38"/>
    <mergeCell ref="BV38:BW38"/>
    <mergeCell ref="BX40:BY40"/>
    <mergeCell ref="BZ40:CA40"/>
    <mergeCell ref="CB40:CE40"/>
    <mergeCell ref="CI40:CY40"/>
    <mergeCell ref="BL41:BM41"/>
    <mergeCell ref="BN41:BO41"/>
    <mergeCell ref="BP41:BQ41"/>
    <mergeCell ref="BR41:BU41"/>
    <mergeCell ref="BV41:BW41"/>
    <mergeCell ref="BX41:BY41"/>
    <mergeCell ref="BZ41:CA41"/>
    <mergeCell ref="CB41:CE41"/>
    <mergeCell ref="CI41:CY48"/>
    <mergeCell ref="BL42:CB42"/>
    <mergeCell ref="CC42:CE42"/>
    <mergeCell ref="BP48:BS48"/>
    <mergeCell ref="BL40:BM40"/>
    <mergeCell ref="BN40:BO40"/>
    <mergeCell ref="BP40:BQ40"/>
    <mergeCell ref="BR40:BU40"/>
    <mergeCell ref="BV40:BW40"/>
    <mergeCell ref="BL46:BN46"/>
    <mergeCell ref="BO46:BO48"/>
    <mergeCell ref="BP46:CD47"/>
    <mergeCell ref="V55:AA55"/>
    <mergeCell ref="AB55:AC55"/>
    <mergeCell ref="AD55:AF55"/>
    <mergeCell ref="AG55:AH55"/>
    <mergeCell ref="AI55:AJ55"/>
    <mergeCell ref="AN55:AO55"/>
    <mergeCell ref="AP55:AQ55"/>
    <mergeCell ref="AR55:AT55"/>
    <mergeCell ref="BT48:CD48"/>
    <mergeCell ref="C50:AX50"/>
    <mergeCell ref="C51:AX52"/>
    <mergeCell ref="AP59:AQ59"/>
    <mergeCell ref="AR59:AU59"/>
    <mergeCell ref="V58:AA58"/>
    <mergeCell ref="AB58:AC58"/>
    <mergeCell ref="AD58:AE58"/>
    <mergeCell ref="AF58:AG58"/>
    <mergeCell ref="AH58:AK58"/>
    <mergeCell ref="AN56:AO56"/>
    <mergeCell ref="AP56:AQ56"/>
    <mergeCell ref="AR56:AT56"/>
    <mergeCell ref="V57:AA57"/>
    <mergeCell ref="AB57:AC57"/>
    <mergeCell ref="AD57:AE57"/>
    <mergeCell ref="AF57:AG57"/>
    <mergeCell ref="AH57:AK57"/>
    <mergeCell ref="AL57:AM57"/>
    <mergeCell ref="AN57:AO57"/>
    <mergeCell ref="AP57:AQ57"/>
    <mergeCell ref="AR57:AU57"/>
    <mergeCell ref="V56:AA56"/>
    <mergeCell ref="AB56:AC56"/>
    <mergeCell ref="AD56:AF56"/>
    <mergeCell ref="AG56:AH56"/>
    <mergeCell ref="AI56:AJ56"/>
    <mergeCell ref="Y20:AJ20"/>
    <mergeCell ref="AL60:AM60"/>
    <mergeCell ref="AN60:AO60"/>
    <mergeCell ref="AP60:AQ60"/>
    <mergeCell ref="AR60:AU60"/>
    <mergeCell ref="V61:AA61"/>
    <mergeCell ref="AB61:AR61"/>
    <mergeCell ref="AS61:AU61"/>
    <mergeCell ref="V60:AA60"/>
    <mergeCell ref="AB60:AC60"/>
    <mergeCell ref="AD60:AE60"/>
    <mergeCell ref="AF60:AG60"/>
    <mergeCell ref="AH60:AK60"/>
    <mergeCell ref="AL58:AM58"/>
    <mergeCell ref="AN58:AO58"/>
    <mergeCell ref="AP58:AQ58"/>
    <mergeCell ref="AR58:AU58"/>
    <mergeCell ref="V59:AA59"/>
    <mergeCell ref="AB59:AC59"/>
    <mergeCell ref="AD59:AE59"/>
    <mergeCell ref="AF59:AG59"/>
    <mergeCell ref="AH59:AK59"/>
    <mergeCell ref="AL59:AM59"/>
    <mergeCell ref="AN59:AO59"/>
  </mergeCells>
  <phoneticPr fontId="1"/>
  <conditionalFormatting sqref="CL13:CN13 CQ13:CR13 CU13:CV13">
    <cfRule type="cellIs" dxfId="4" priority="6" operator="equal">
      <formula>0</formula>
    </cfRule>
  </conditionalFormatting>
  <conditionalFormatting sqref="BL32:CY33 BL35:BO35 BR35:BT35 BW35:BY35 CC35:CD35 BV38:BW41 BS36:BT37 BL36:BM41 BL42:CB42 BM44 BP46:CD47 BT48:CD48 CP35:CW35 CP36:CY36 CI40:CY40 BZ36:CA41">
    <cfRule type="cellIs" dxfId="3" priority="5" operator="equal">
      <formula>0</formula>
    </cfRule>
  </conditionalFormatting>
  <conditionalFormatting sqref="BU44">
    <cfRule type="cellIs" dxfId="2" priority="4" operator="equal">
      <formula>0</formula>
    </cfRule>
  </conditionalFormatting>
  <conditionalFormatting sqref="BP38:BQ41 BZ38:CA41">
    <cfRule type="cellIs" dxfId="1" priority="2" operator="equal">
      <formula>0</formula>
    </cfRule>
  </conditionalFormatting>
  <conditionalFormatting sqref="CI41:CY48">
    <cfRule type="cellIs" dxfId="0" priority="1" operator="equal">
      <formula>0</formula>
    </cfRule>
  </conditionalFormatting>
  <dataValidations count="6">
    <dataValidation type="list" allowBlank="1" showInputMessage="1" showErrorMessage="1" sqref="K36:L37 R36:S37 Y36:Z37 AB55:AC56 AI55:AJ56 AP55:AQ56" xr:uid="{856EE8FF-82E0-42B7-8732-90486370A4EA}">
      <formula1>$C$55:$C$56</formula1>
    </dataValidation>
    <dataValidation type="list" allowBlank="1" showInputMessage="1" showErrorMessage="1" sqref="K38:L41 U38:V41 AB57:AC60" xr:uid="{72967691-83C6-45CE-8310-BFA81BFCF56D}">
      <formula1>$F$55:$F$67</formula1>
    </dataValidation>
    <dataValidation type="list" allowBlank="1" showInputMessage="1" showErrorMessage="1" sqref="O38:P41 Y38:Z41 AF57:AG60 AP57:AQ60" xr:uid="{A07DAB40-5F0B-4EA0-B588-FE2D5518FC1B}">
      <formula1>$H$55:$H$56</formula1>
    </dataValidation>
    <dataValidation type="list" allowBlank="1" showInputMessage="1" showErrorMessage="1" sqref="K42:AA42" xr:uid="{68CA916F-0892-4412-86DD-00CB7FC2B96E}">
      <formula1>$J$55:$J$66</formula1>
    </dataValidation>
    <dataValidation type="list" allowBlank="1" showInputMessage="1" showErrorMessage="1" sqref="AB35:AC35" xr:uid="{B5065C35-8FD6-48E2-A9BD-AA40546217C8}">
      <formula1>$M$55:$M$61</formula1>
    </dataValidation>
    <dataValidation type="list" allowBlank="1" showInputMessage="1" showErrorMessage="1" sqref="L44 T44" xr:uid="{65B6BF5D-6A53-46BA-9446-7C8D61EB313E}">
      <formula1>$D$502:$D$503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申込書・承認通知書</vt:lpstr>
      <vt:lpstr>申込書・承認通知書!Print_Area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t.kera</dc:creator>
  <cp:lastModifiedBy>t.kera</cp:lastModifiedBy>
  <cp:lastPrinted>2020-02-06T07:42:19Z</cp:lastPrinted>
  <dcterms:created xsi:type="dcterms:W3CDTF">2019-03-13T03:38:54Z</dcterms:created>
  <dcterms:modified xsi:type="dcterms:W3CDTF">2020-02-20T09:03:14Z</dcterms:modified>
</cp:coreProperties>
</file>